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smendez\Desktop\a-UIP-\01. UNIDAD DE INFORMACIÓN PÚBLICA-SEPREM-\01. AÑO 2024 -UIP-\07. Información de Oficio 2024\10. Tablero Rendicion de Cuentas\Enero\"/>
    </mc:Choice>
  </mc:AlternateContent>
  <xr:revisionPtr revIDLastSave="0" documentId="13_ncr:1_{5CD34EFE-C95A-4D75-BE3A-8D67301D35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lero" sheetId="1" r:id="rId1"/>
    <sheet name="Hoja3" sheetId="3" state="hidden" r:id="rId2"/>
    <sheet name="Hoja2" sheetId="2" state="hidden" r:id="rId3"/>
  </sheets>
  <definedNames>
    <definedName name="_xlnm.Print_Area" localSheetId="0">Tablero!$A$1:$P$30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4" i="1" l="1"/>
  <c r="O10" i="1"/>
  <c r="F14" i="1"/>
  <c r="I24" i="1" s="1"/>
  <c r="I16" i="1"/>
  <c r="L8" i="1"/>
  <c r="H24" i="1"/>
  <c r="F24" i="1"/>
</calcChain>
</file>

<file path=xl/sharedStrings.xml><?xml version="1.0" encoding="utf-8"?>
<sst xmlns="http://schemas.openxmlformats.org/spreadsheetml/2006/main" count="56" uniqueCount="54">
  <si>
    <t>PRESUPUESTO VIGENTE PARA 2023</t>
  </si>
  <si>
    <t>AUTORIDADES</t>
  </si>
  <si>
    <t>SERVICIOS PERSONALES, TÉCNICOS Y PROFESIONALES</t>
  </si>
  <si>
    <t>Presupuesto vigente</t>
  </si>
  <si>
    <t>Descripción del programa</t>
  </si>
  <si>
    <t>Presupuesto ejecutado</t>
  </si>
  <si>
    <t>Procentaje de ejecución</t>
  </si>
  <si>
    <t>Información Pública</t>
  </si>
  <si>
    <t>Región 1: Guatemala</t>
  </si>
  <si>
    <t xml:space="preserve">PRESUPUESTO EJECUTADO </t>
  </si>
  <si>
    <t xml:space="preserve">PORCENTAJE DE EJECUCIÓN </t>
  </si>
  <si>
    <t>Porcentaje de ejecución</t>
  </si>
  <si>
    <t>Presupuesto para pago de salarios y honorarios</t>
  </si>
  <si>
    <t>Presupuesto ejecutado en pago de salarios y honorarios</t>
  </si>
  <si>
    <t>Porcentaje de ejecución en el pago de salarios y honorarios</t>
  </si>
  <si>
    <t>EJECUCIÓN PRESUPUESTARIA
POR GRUPOS DE GASTO</t>
  </si>
  <si>
    <t>EJECUCIÓN PRESUPUESTARIA POR CLASIFICACIÓN GEOGRÁFICA</t>
  </si>
  <si>
    <t>TABLERO DE RENDICIÓN DE CUENTAS</t>
  </si>
  <si>
    <t>Región 10: Servicios en el exterior</t>
  </si>
  <si>
    <t>GESTIÓN DE PRESUPUESTO</t>
  </si>
  <si>
    <t>EJECUCIÓN 
POR FINALIDADES</t>
  </si>
  <si>
    <t>Servicios técnicos o profesionales subgrupo 18</t>
  </si>
  <si>
    <t>Servicios técnicos o profesionales 029</t>
  </si>
  <si>
    <t>Personal permanente 011</t>
  </si>
  <si>
    <t>SECRETARÍA PRESIDENCIAL DE LA MUJER</t>
  </si>
  <si>
    <t>Grupo (0): SERVICIOS PERSONALES</t>
  </si>
  <si>
    <t>Grupo (100): SERVICIOS NO PERSONALES</t>
  </si>
  <si>
    <t>Grupo (200): MATERIALES Y SUMINISTROS</t>
  </si>
  <si>
    <t>Grupo (300): PROPIEDAD, PLANTA, EQUIPO E INTANGIBLES</t>
  </si>
  <si>
    <t>Grupo (400): TRANSFERENCIAS CORRIENTES</t>
  </si>
  <si>
    <t>Finalidad: Servicios Públicos Generales</t>
  </si>
  <si>
    <t>Región (I): Región I Metropolitana</t>
  </si>
  <si>
    <t>Promoción y Desarrollo Integral de la Mujer</t>
  </si>
  <si>
    <t>Secretaria Presidencial de la Mujer</t>
  </si>
  <si>
    <t>Ana Leticia Aguilar Theissen</t>
  </si>
  <si>
    <t>Subsecretaria Presidencial de la Mujer</t>
  </si>
  <si>
    <t>Mónica Valesska Iglesias Pérez</t>
  </si>
  <si>
    <t xml:space="preserve">Personal temporal 021
</t>
  </si>
  <si>
    <t>PROGRAMA 47</t>
  </si>
  <si>
    <t xml:space="preserve"> PROGRAMAS PRESUPUESTARIOS</t>
  </si>
  <si>
    <t>Personal Administrativo, Técnico, Profesional Y Operativo 081</t>
  </si>
  <si>
    <t>Grupo (900): ASIGNACIONES GLOBALES</t>
  </si>
  <si>
    <t xml:space="preserve">11 personas
</t>
  </si>
  <si>
    <t>ACTUALIZADO AL 31 DE ENERO DEL 2024</t>
  </si>
  <si>
    <t>Presupuesto vigente 2024</t>
  </si>
  <si>
    <t>103 personas</t>
  </si>
  <si>
    <t>27 personas</t>
  </si>
  <si>
    <t>00 personas</t>
  </si>
  <si>
    <t>PRINCIPALES AVANCES O LOGROS
AL 31  DE ENERO DE 2024</t>
  </si>
  <si>
    <t xml:space="preserve">1. Desarrollo de la estructura de la metodología para la evaluación de la Política Nacional de Promoción y Desarrollo Integral de las Mujeres y Plan de Equidad de Oportunidades 2008-2023, así como el cronograma de trabajo para el desarrollo del proceso.
</t>
  </si>
  <si>
    <t>2. Avance en la construcción del Estudio de Prospectiva, fase 3, la cual consiste en el envío de cuestionarios a expertas que han participado en la elaboración del Estudio, teniendo como objetivo revisar variables y determinar la influencia que tienen unas con otras, vinculado a los derechos humanos de las mujeres.</t>
  </si>
  <si>
    <t>3. Se elaboró una propuesta técnica que propone reformar el funcionamiento de la CONAPREVI, la cual será presentada en la primera reunión, documento que describe las funciones de las mesas de trabajo.</t>
  </si>
  <si>
    <t xml:space="preserve">4. Elaboración de la Agenda Estratégica 2024 de la Secretaría Presidencial de la Mujer, la cual brinda orientaciones y lineamientos de trabajo en concordancia con las prioridades de la gestión gubernamental actual.
</t>
  </si>
  <si>
    <t>5. Revisión y análisis de estructuras presupuestarias de 21 Entidades del Estado, vinculadas al Clasificador Presupuestario con Enfoque de Género, en cumplimiento al Artículo 17 Quáter del Decreto Número 101-97, Ley Orgánica del Presupuesto, Ley del Presupuesto General de Ingresos y Egresos del Estado para el Ejercicio Fiscal 2023, Decreto 54-2022.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</si>
</sst>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&quot;Q&quot;#,##0;[Red]\-&quot;Q&quot;#,##0"/>
    <numFmt numFmtId="165" formatCode="&quot;Q&quot;#,##0.00;\-&quot;Q&quot;#,##0.00"/>
    <numFmt numFmtId="166" formatCode="&quot;Q&quot;#,##0.00;[Red]\-&quot;Q&quot;#,##0.00"/>
    <numFmt numFmtId="167" formatCode="0.0"/>
    <numFmt numFmtId="168" formatCode="&quot;Q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20"/>
      <color rgb="FF00206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8"/>
      <color rgb="FF00B05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11">
    <xf numFmtId="0" fontId="0" fillId="0" borderId="0" xfId="0"/>
    <xf numFmtId="0" fontId="0" fillId="4" borderId="0" xfId="0" applyFill="1"/>
    <xf numFmtId="0" fontId="2" fillId="4" borderId="0" xfId="0" applyFont="1" applyFill="1"/>
    <xf numFmtId="0" fontId="2" fillId="4" borderId="0" xfId="0" applyFont="1" applyFill="1" applyAlignment="1">
      <alignment horizontal="left" vertical="center" wrapText="1"/>
    </xf>
    <xf numFmtId="0" fontId="2" fillId="4" borderId="8" xfId="0" applyFont="1" applyFill="1" applyBorder="1" applyAlignment="1">
      <alignment horizontal="left" vertical="center" wrapText="1"/>
    </xf>
    <xf numFmtId="10" fontId="2" fillId="4" borderId="9" xfId="0" applyNumberFormat="1" applyFont="1" applyFill="1" applyBorder="1" applyAlignment="1">
      <alignment horizontal="center" vertical="center"/>
    </xf>
    <xf numFmtId="0" fontId="2" fillId="4" borderId="8" xfId="0" applyFont="1" applyFill="1" applyBorder="1"/>
    <xf numFmtId="0" fontId="2" fillId="4" borderId="9" xfId="0" applyFont="1" applyFill="1" applyBorder="1"/>
    <xf numFmtId="0" fontId="2" fillId="4" borderId="8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4" borderId="0" xfId="0" applyFont="1" applyFill="1"/>
    <xf numFmtId="0" fontId="2" fillId="0" borderId="4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4" fillId="4" borderId="0" xfId="0" applyFont="1" applyFill="1" applyAlignment="1">
      <alignment horizontal="center" vertical="top" wrapText="1"/>
    </xf>
    <xf numFmtId="0" fontId="2" fillId="4" borderId="9" xfId="0" applyFont="1" applyFill="1" applyBorder="1" applyAlignment="1">
      <alignment horizontal="center" vertical="center"/>
    </xf>
    <xf numFmtId="164" fontId="2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5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165" fontId="2" fillId="4" borderId="24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165" fontId="2" fillId="0" borderId="0" xfId="1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2" fillId="3" borderId="34" xfId="0" applyFont="1" applyFill="1" applyBorder="1" applyAlignment="1">
      <alignment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6" fontId="2" fillId="0" borderId="0" xfId="0" applyNumberFormat="1" applyFont="1" applyAlignment="1">
      <alignment horizontal="center" vertical="center"/>
    </xf>
    <xf numFmtId="0" fontId="2" fillId="0" borderId="35" xfId="0" applyFont="1" applyBorder="1" applyAlignment="1">
      <alignment horizontal="left" vertical="center" wrapText="1"/>
    </xf>
    <xf numFmtId="166" fontId="2" fillId="3" borderId="36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166" fontId="2" fillId="0" borderId="9" xfId="0" applyNumberFormat="1" applyFont="1" applyBorder="1" applyAlignment="1">
      <alignment horizontal="center" vertical="center"/>
    </xf>
    <xf numFmtId="10" fontId="2" fillId="0" borderId="7" xfId="2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 wrapText="1"/>
    </xf>
    <xf numFmtId="168" fontId="2" fillId="3" borderId="26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4" borderId="8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16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0" fontId="2" fillId="3" borderId="15" xfId="2" applyNumberFormat="1" applyFont="1" applyFill="1" applyBorder="1" applyAlignment="1">
      <alignment horizontal="center" vertical="center"/>
    </xf>
    <xf numFmtId="10" fontId="2" fillId="3" borderId="14" xfId="2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66" fontId="2" fillId="3" borderId="5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168" fontId="2" fillId="3" borderId="15" xfId="0" applyNumberFormat="1" applyFont="1" applyFill="1" applyBorder="1" applyAlignment="1">
      <alignment horizontal="center" vertical="center"/>
    </xf>
    <xf numFmtId="168" fontId="2" fillId="3" borderId="23" xfId="0" applyNumberFormat="1" applyFont="1" applyFill="1" applyBorder="1" applyAlignment="1">
      <alignment horizontal="center" vertical="center"/>
    </xf>
    <xf numFmtId="168" fontId="2" fillId="3" borderId="14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17" fontId="9" fillId="4" borderId="0" xfId="0" applyNumberFormat="1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8" fontId="2" fillId="3" borderId="5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165" fontId="2" fillId="0" borderId="25" xfId="1" applyNumberFormat="1" applyFont="1" applyBorder="1" applyAlignment="1">
      <alignment horizontal="center" vertical="center"/>
    </xf>
    <xf numFmtId="165" fontId="2" fillId="0" borderId="31" xfId="1" applyNumberFormat="1" applyFont="1" applyBorder="1" applyAlignment="1">
      <alignment horizontal="center" vertical="center"/>
    </xf>
    <xf numFmtId="0" fontId="2" fillId="4" borderId="0" xfId="0" applyFont="1" applyFill="1" applyAlignment="1">
      <alignment horizontal="left" vertical="center" wrapText="1"/>
    </xf>
    <xf numFmtId="166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6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166" fontId="2" fillId="3" borderId="15" xfId="0" applyNumberFormat="1" applyFont="1" applyFill="1" applyBorder="1" applyAlignment="1">
      <alignment horizontal="center" vertical="center"/>
    </xf>
    <xf numFmtId="166" fontId="2" fillId="3" borderId="14" xfId="0" applyNumberFormat="1" applyFont="1" applyFill="1" applyBorder="1" applyAlignment="1">
      <alignment horizontal="center" vertical="center"/>
    </xf>
    <xf numFmtId="10" fontId="2" fillId="3" borderId="15" xfId="0" applyNumberFormat="1" applyFont="1" applyFill="1" applyBorder="1" applyAlignment="1">
      <alignment horizontal="center" vertical="center"/>
    </xf>
    <xf numFmtId="10" fontId="2" fillId="3" borderId="14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6130-4E20-A2FB-0A936EDE9EAD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6130-4E20-A2FB-0A936EDE9EAD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6130-4E20-A2FB-0A936EDE9EAD}"/>
              </c:ext>
            </c:extLst>
          </c:dPt>
          <c:cat>
            <c:strRef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  <c:extLst/>
            </c:strRef>
          </c:cat>
          <c:val>
            <c:numRef>
              <c:f>(Hoja2!$B$2,Hoja2!$B$4,Hoja2!$B$6)</c:f>
              <c:numCache>
                <c:formatCode>"Q"#,##0.00;[Red]\-"Q"#,##0.00</c:formatCode>
                <c:ptCount val="3"/>
                <c:pt idx="0" formatCode="&quot;Q&quot;#,##0;[Red]\-&quot;Q&quot;#,##0">
                  <c:v>25000000</c:v>
                </c:pt>
                <c:pt idx="1">
                  <c:v>1822364.43</c:v>
                </c:pt>
                <c:pt idx="2" formatCode="0.00%">
                  <c:v>7.2900000000000006E-2</c:v>
                </c:pt>
              </c:numCache>
              <c:extLst/>
            </c:numRef>
          </c:val>
          <c:extLst>
            <c:ext xmlns:c16="http://schemas.microsoft.com/office/drawing/2014/chart" uri="{C3380CC4-5D6E-409C-BE32-E72D297353CC}">
              <c16:uniqueId val="{0000000D-6130-4E20-A2FB-0A936EDE9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8611111111111108E-2"/>
          <c:y val="0.21071303587051618"/>
          <c:w val="0.81388888888888888"/>
          <c:h val="0.44415099154272381"/>
        </c:manualLayout>
      </c:layout>
      <c:pie3DChart>
        <c:varyColors val="1"/>
        <c:ser>
          <c:idx val="0"/>
          <c:order val="0"/>
          <c:spPr>
            <a:solidFill>
              <a:schemeClr val="accent5">
                <a:lumMod val="75000"/>
              </a:schemeClr>
            </a:solidFill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CD73-44CA-9A9F-259D5A9065EB}"/>
              </c:ext>
            </c:extLst>
          </c:dPt>
          <c:dPt>
            <c:idx val="1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CD73-44CA-9A9F-259D5A9065EB}"/>
              </c:ext>
            </c:extLst>
          </c:dPt>
          <c:dPt>
            <c:idx val="2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D73-44CA-9A9F-259D5A9065EB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D8A7FFA-DE52-4AEA-92FC-D1D4B3E21689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br>
                      <a:rPr lang="en-US" sz="800"/>
                    </a:br>
                    <a:fld id="{1C5B23B2-7162-4B80-A9E8-A5A16CBDC1F8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n-US" sz="800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D73-44CA-9A9F-259D5A9065EB}"/>
                </c:ext>
              </c:extLst>
            </c:dLbl>
            <c:dLbl>
              <c:idx val="1"/>
              <c:layout>
                <c:manualLayout>
                  <c:x val="7.6710784879495897E-2"/>
                  <c:y val="-1.52075603595291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2C438FD-62FF-4644-A6B2-A532F7EC1A77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r>
                      <a:rPr lang="en-US" sz="800"/>
                      <a:t> </a:t>
                    </a:r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A69968F2-94F4-474F-8704-50D53039107D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8751015243615714"/>
                      <c:h val="0.16645860339876034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D73-44CA-9A9F-259D5A9065EB}"/>
                </c:ext>
              </c:extLst>
            </c:dLbl>
            <c:dLbl>
              <c:idx val="2"/>
              <c:layout>
                <c:manualLayout>
                  <c:x val="0.25967840573267098"/>
                  <c:y val="2.217972519863157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629FB6D2-6481-406C-8E24-FE9F9136CEF4}" type="VALU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[VALOR]</a:t>
                    </a:fld>
                    <a:endParaRPr lang="en-US" sz="800"/>
                  </a:p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11B67D9D-0B42-41C9-B7EF-C7CDB957ACD6}" type="CATEGORYNAME">
                      <a:rPr lang="en-US" sz="800"/>
                      <a:pPr>
                        <a:defRPr sz="8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[NOMBRE DE CATEGORÍA]</a:t>
                    </a:fld>
                    <a:endParaRPr lang="es-MX"/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43308078346884155"/>
                      <c:h val="0.165746881135087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CD73-44CA-9A9F-259D5A9065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Hoja2!$A$2:$A$7</c15:sqref>
                  </c15:fullRef>
                </c:ext>
              </c:extLst>
              <c:f>(Hoja2!$A$2,Hoja2!$A$4,Hoja2!$A$6)</c:f>
              <c:strCache>
                <c:ptCount val="3"/>
                <c:pt idx="0">
                  <c:v>PRESUPUESTO VIGENTE PARA 2023</c:v>
                </c:pt>
                <c:pt idx="1">
                  <c:v>PRESUPUESTO EJECUTADO </c:v>
                </c:pt>
                <c:pt idx="2">
                  <c:v>PORCENTAJE DE EJECUCIÓN 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Hoja2!$B$2:$B$7</c15:sqref>
                  </c15:fullRef>
                </c:ext>
              </c:extLst>
              <c:f>(Hoja2!$B$2,Hoja2!$B$4,Hoja2!$B$6)</c:f>
              <c:numCache>
                <c:formatCode>General</c:formatCode>
                <c:ptCount val="3"/>
                <c:pt idx="0" formatCode="&quot;Q&quot;#,##0;[Red]\-&quot;Q&quot;#,##0">
                  <c:v>25000000</c:v>
                </c:pt>
                <c:pt idx="1" formatCode="&quot;Q&quot;#,##0.00;[Red]\-&quot;Q&quot;#,##0.00">
                  <c:v>1822364.43</c:v>
                </c:pt>
                <c:pt idx="2" formatCode="0.00%">
                  <c:v>7.2900000000000006E-2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73-44CA-9A9F-259D5A906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1039091</xdr:colOff>
      <xdr:row>0</xdr:row>
      <xdr:rowOff>121227</xdr:rowOff>
    </xdr:from>
    <xdr:to>
      <xdr:col>2</xdr:col>
      <xdr:colOff>2206559</xdr:colOff>
      <xdr:row>4</xdr:row>
      <xdr:rowOff>123702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61409" y="121227"/>
          <a:ext cx="1171179" cy="1039091"/>
        </a:xfrm>
        <a:prstGeom prst="rect">
          <a:avLst/>
        </a:prstGeom>
      </xdr:spPr>
    </xdr:pic>
    <xdr:clientData/>
  </xdr:twoCellAnchor>
  <xdr:twoCellAnchor editAs="oneCell">
    <xdr:from>
      <xdr:col>1</xdr:col>
      <xdr:colOff>214313</xdr:colOff>
      <xdr:row>0</xdr:row>
      <xdr:rowOff>142875</xdr:rowOff>
    </xdr:from>
    <xdr:to>
      <xdr:col>2</xdr:col>
      <xdr:colOff>282469</xdr:colOff>
      <xdr:row>4</xdr:row>
      <xdr:rowOff>82736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76313" y="142875"/>
          <a:ext cx="2138921" cy="982008"/>
        </a:xfrm>
        <a:prstGeom prst="rect">
          <a:avLst/>
        </a:prstGeom>
      </xdr:spPr>
    </xdr:pic>
    <xdr:clientData/>
  </xdr:twoCellAnchor>
  <xdr:twoCellAnchor>
    <xdr:from>
      <xdr:col>14</xdr:col>
      <xdr:colOff>40822</xdr:colOff>
      <xdr:row>0</xdr:row>
      <xdr:rowOff>125017</xdr:rowOff>
    </xdr:from>
    <xdr:to>
      <xdr:col>14</xdr:col>
      <xdr:colOff>1129393</xdr:colOff>
      <xdr:row>3</xdr:row>
      <xdr:rowOff>285751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748B017E-EDC1-433B-9133-BFDA2EA5A28A}"/>
            </a:ext>
          </a:extLst>
        </xdr:cNvPr>
        <xdr:cNvSpPr txBox="1"/>
      </xdr:nvSpPr>
      <xdr:spPr>
        <a:xfrm>
          <a:off x="19305135" y="125017"/>
          <a:ext cx="1088571" cy="910828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GT" sz="800" b="1">
              <a:latin typeface="Arial" panose="020B0604020202020204" pitchFamily="34" charset="0"/>
              <a:cs typeface="Arial" panose="020B0604020202020204" pitchFamily="34" charset="0"/>
            </a:rPr>
            <a:t>INCORPORAR</a:t>
          </a:r>
          <a:r>
            <a:rPr lang="es-GT" sz="800" b="1" baseline="0">
              <a:latin typeface="Arial" panose="020B0604020202020204" pitchFamily="34" charset="0"/>
              <a:cs typeface="Arial" panose="020B0604020202020204" pitchFamily="34" charset="0"/>
            </a:rPr>
            <a:t> UN CÓDIGO QR QUE REMITA AL SITIO DE INFORMACIÓN PÚBLICA DE LA INSTITUCIÓN</a:t>
          </a:r>
          <a:endParaRPr lang="es-GT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10</xdr:col>
      <xdr:colOff>499483</xdr:colOff>
      <xdr:row>11</xdr:row>
      <xdr:rowOff>34847</xdr:rowOff>
    </xdr:from>
    <xdr:to>
      <xdr:col>11</xdr:col>
      <xdr:colOff>569177</xdr:colOff>
      <xdr:row>18</xdr:row>
      <xdr:rowOff>24473</xdr:rowOff>
    </xdr:to>
    <xdr:pic>
      <xdr:nvPicPr>
        <xdr:cNvPr id="4" name="Imagen 3" descr="mapa destacado del departamento de guatemala: ilustración de stock  2007474344 | Shutterstock">
          <a:extLst>
            <a:ext uri="{FF2B5EF4-FFF2-40B4-BE49-F238E27FC236}">
              <a16:creationId xmlns:a16="http://schemas.microsoft.com/office/drawing/2014/main" id="{066FF1D2-5D0A-496B-CD1D-282D0D81396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619" b="6072"/>
        <a:stretch/>
      </xdr:blipFill>
      <xdr:spPr bwMode="auto">
        <a:xfrm>
          <a:off x="13207227" y="3403445"/>
          <a:ext cx="2555487" cy="2765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4</xdr:col>
      <xdr:colOff>23232</xdr:colOff>
      <xdr:row>15</xdr:row>
      <xdr:rowOff>11616</xdr:rowOff>
    </xdr:from>
    <xdr:to>
      <xdr:col>5</xdr:col>
      <xdr:colOff>1428750</xdr:colOff>
      <xdr:row>20</xdr:row>
      <xdr:rowOff>406554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BB3E2472-B8B0-4B46-BACC-EA958D2E66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571499</xdr:colOff>
      <xdr:row>3</xdr:row>
      <xdr:rowOff>61912</xdr:rowOff>
    </xdr:from>
    <xdr:to>
      <xdr:col>7</xdr:col>
      <xdr:colOff>447674</xdr:colOff>
      <xdr:row>13</xdr:row>
      <xdr:rowOff>76200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S30"/>
  <sheetViews>
    <sheetView tabSelected="1" topLeftCell="A3" zoomScale="82" zoomScaleNormal="82" workbookViewId="0">
      <selection activeCell="H19" sqref="H19"/>
    </sheetView>
  </sheetViews>
  <sheetFormatPr baseColWidth="10" defaultRowHeight="15" x14ac:dyDescent="0.25"/>
  <cols>
    <col min="1" max="1" width="4.85546875" style="1" customWidth="1"/>
    <col min="2" max="2" width="31.140625" style="1" customWidth="1"/>
    <col min="3" max="3" width="33.42578125" style="1" customWidth="1"/>
    <col min="4" max="4" width="3.85546875" style="1" customWidth="1"/>
    <col min="5" max="5" width="33.7109375" style="1" customWidth="1"/>
    <col min="6" max="6" width="21.7109375" style="1" customWidth="1"/>
    <col min="7" max="7" width="3.85546875" style="1" customWidth="1"/>
    <col min="8" max="8" width="30.85546875" style="1" customWidth="1"/>
    <col min="9" max="9" width="23.140625" style="1" customWidth="1"/>
    <col min="10" max="10" width="3.85546875" style="1" customWidth="1"/>
    <col min="11" max="11" width="37.28515625" style="1" customWidth="1"/>
    <col min="12" max="12" width="16" style="1" customWidth="1"/>
    <col min="13" max="13" width="3.85546875" style="1" customWidth="1"/>
    <col min="14" max="14" width="43.42578125" style="1" customWidth="1"/>
    <col min="15" max="15" width="17.7109375" style="1" customWidth="1"/>
    <col min="16" max="18" width="11.42578125" style="1"/>
    <col min="19" max="19" width="13.140625" style="1" bestFit="1" customWidth="1"/>
    <col min="20" max="16384" width="11.42578125" style="1"/>
  </cols>
  <sheetData>
    <row r="2" spans="2:19" ht="26.25" x14ac:dyDescent="0.4">
      <c r="B2" s="77" t="s">
        <v>17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2:19" ht="18" x14ac:dyDescent="0.25">
      <c r="B3" s="78" t="s">
        <v>43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2:19" ht="23.25" x14ac:dyDescent="0.35">
      <c r="B4" s="80" t="s">
        <v>24</v>
      </c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2:19" ht="12.75" customHeight="1" x14ac:dyDescent="0.25">
      <c r="B5" s="13"/>
      <c r="C5" s="2"/>
      <c r="D5" s="2"/>
      <c r="E5" s="2"/>
      <c r="F5" s="2"/>
      <c r="G5" s="2"/>
      <c r="H5" s="2"/>
      <c r="I5" s="2"/>
      <c r="J5" s="10"/>
      <c r="K5" s="10"/>
      <c r="L5" s="10"/>
      <c r="M5" s="10"/>
      <c r="N5" s="10"/>
      <c r="O5" s="14" t="s">
        <v>7</v>
      </c>
    </row>
    <row r="6" spans="2:19" ht="15.75" thickBot="1" x14ac:dyDescent="0.3">
      <c r="B6" s="2"/>
      <c r="C6" s="2"/>
      <c r="D6" s="2"/>
      <c r="E6" s="2"/>
      <c r="F6" s="2"/>
      <c r="G6" s="2"/>
      <c r="H6" s="2"/>
      <c r="I6" s="2"/>
      <c r="J6" s="10"/>
      <c r="K6" s="10"/>
      <c r="L6" s="10"/>
      <c r="M6" s="10"/>
      <c r="N6" s="10"/>
      <c r="O6" s="10"/>
    </row>
    <row r="7" spans="2:19" ht="37.5" customHeight="1" thickBot="1" x14ac:dyDescent="0.3">
      <c r="B7" s="67" t="s">
        <v>1</v>
      </c>
      <c r="C7" s="68"/>
      <c r="D7" s="2"/>
      <c r="E7" s="67" t="s">
        <v>19</v>
      </c>
      <c r="F7" s="68"/>
      <c r="G7" s="2"/>
      <c r="H7" s="69" t="s">
        <v>15</v>
      </c>
      <c r="I7" s="68"/>
      <c r="K7" s="81" t="s">
        <v>16</v>
      </c>
      <c r="L7" s="82"/>
      <c r="N7" s="69" t="s">
        <v>2</v>
      </c>
      <c r="O7" s="83"/>
    </row>
    <row r="8" spans="2:19" ht="29.25" customHeight="1" thickBot="1" x14ac:dyDescent="0.3">
      <c r="B8" s="57" t="s">
        <v>33</v>
      </c>
      <c r="C8" s="73" t="s">
        <v>34</v>
      </c>
      <c r="D8" s="2"/>
      <c r="E8" s="57" t="s">
        <v>44</v>
      </c>
      <c r="F8" s="70">
        <v>25000000</v>
      </c>
      <c r="G8" s="2"/>
      <c r="H8" s="11" t="s">
        <v>25</v>
      </c>
      <c r="I8" s="19">
        <v>1784391.18</v>
      </c>
      <c r="K8" s="36" t="s">
        <v>31</v>
      </c>
      <c r="L8" s="37">
        <f>+H24</f>
        <v>1822364.43</v>
      </c>
      <c r="N8" s="59" t="s">
        <v>12</v>
      </c>
      <c r="O8" s="84">
        <v>18871056</v>
      </c>
      <c r="Q8" s="3"/>
      <c r="R8" s="16"/>
    </row>
    <row r="9" spans="2:19" ht="29.25" customHeight="1" x14ac:dyDescent="0.25">
      <c r="B9" s="58"/>
      <c r="C9" s="76"/>
      <c r="D9" s="2"/>
      <c r="E9" s="58"/>
      <c r="F9" s="72"/>
      <c r="G9" s="2"/>
      <c r="H9" s="11" t="s">
        <v>26</v>
      </c>
      <c r="I9" s="19">
        <v>37973.25</v>
      </c>
      <c r="K9" s="38"/>
      <c r="L9" s="39"/>
      <c r="N9" s="59"/>
      <c r="O9" s="84"/>
    </row>
    <row r="10" spans="2:19" ht="29.25" customHeight="1" x14ac:dyDescent="0.25">
      <c r="B10" s="57" t="s">
        <v>35</v>
      </c>
      <c r="C10" s="73" t="s">
        <v>36</v>
      </c>
      <c r="D10" s="2"/>
      <c r="E10" s="57" t="s">
        <v>5</v>
      </c>
      <c r="F10" s="70">
        <v>1822364.43</v>
      </c>
      <c r="G10" s="2"/>
      <c r="H10" s="11" t="s">
        <v>27</v>
      </c>
      <c r="I10" s="19">
        <v>0</v>
      </c>
      <c r="K10" s="38"/>
      <c r="L10" s="39"/>
      <c r="N10" s="59" t="s">
        <v>13</v>
      </c>
      <c r="O10" s="84">
        <f>+I8</f>
        <v>1784391.18</v>
      </c>
      <c r="R10" s="92"/>
      <c r="S10" s="93"/>
    </row>
    <row r="11" spans="2:19" ht="29.25" customHeight="1" x14ac:dyDescent="0.25">
      <c r="B11" s="65"/>
      <c r="C11" s="74"/>
      <c r="D11" s="2"/>
      <c r="E11" s="65"/>
      <c r="F11" s="71"/>
      <c r="G11" s="2"/>
      <c r="H11" s="23" t="s">
        <v>28</v>
      </c>
      <c r="I11" s="18">
        <v>0</v>
      </c>
      <c r="K11" s="38"/>
      <c r="L11" s="39"/>
      <c r="N11" s="59"/>
      <c r="O11" s="84"/>
      <c r="R11" s="92"/>
      <c r="S11" s="93"/>
    </row>
    <row r="12" spans="2:19" ht="29.25" customHeight="1" x14ac:dyDescent="0.25">
      <c r="B12" s="65"/>
      <c r="C12" s="74"/>
      <c r="D12" s="2"/>
      <c r="E12" s="65"/>
      <c r="F12" s="71"/>
      <c r="G12" s="2"/>
      <c r="H12" s="11" t="s">
        <v>29</v>
      </c>
      <c r="I12" s="19">
        <v>0</v>
      </c>
      <c r="K12" s="38"/>
      <c r="L12" s="39"/>
      <c r="N12" s="59"/>
      <c r="O12" s="84"/>
      <c r="R12" s="92"/>
      <c r="S12" s="93"/>
    </row>
    <row r="13" spans="2:19" ht="29.25" customHeight="1" thickBot="1" x14ac:dyDescent="0.3">
      <c r="B13" s="66"/>
      <c r="C13" s="75"/>
      <c r="D13" s="2"/>
      <c r="E13" s="58"/>
      <c r="F13" s="72"/>
      <c r="G13" s="2"/>
      <c r="H13" s="41" t="s">
        <v>41</v>
      </c>
      <c r="I13" s="42">
        <v>0</v>
      </c>
      <c r="K13" s="38"/>
      <c r="L13" s="39"/>
      <c r="N13" s="59"/>
      <c r="O13" s="84"/>
      <c r="R13" s="92"/>
      <c r="S13" s="94"/>
    </row>
    <row r="14" spans="2:19" ht="9" customHeight="1" thickBot="1" x14ac:dyDescent="0.3">
      <c r="B14" s="43"/>
      <c r="C14" s="44"/>
      <c r="D14" s="2"/>
      <c r="E14" s="57" t="s">
        <v>11</v>
      </c>
      <c r="F14" s="55">
        <f>F10/F8*100%</f>
        <v>7.2894577199999991E-2</v>
      </c>
      <c r="G14" s="2"/>
      <c r="H14" s="4"/>
      <c r="I14" s="15"/>
      <c r="K14" s="49"/>
      <c r="L14" s="50"/>
      <c r="N14" s="59" t="s">
        <v>14</v>
      </c>
      <c r="O14" s="55">
        <f>O10/O8*100%</f>
        <v>9.4557039097335094E-2</v>
      </c>
    </row>
    <row r="15" spans="2:19" ht="39" customHeight="1" x14ac:dyDescent="0.25">
      <c r="B15" s="43"/>
      <c r="C15" s="44"/>
      <c r="D15" s="2"/>
      <c r="E15" s="58"/>
      <c r="F15" s="56"/>
      <c r="G15" s="2"/>
      <c r="H15" s="63" t="s">
        <v>20</v>
      </c>
      <c r="I15" s="64"/>
      <c r="K15" s="49"/>
      <c r="L15" s="50"/>
      <c r="N15" s="59"/>
      <c r="O15" s="56"/>
    </row>
    <row r="16" spans="2:19" ht="16.5" customHeight="1" x14ac:dyDescent="0.25">
      <c r="B16" s="43"/>
      <c r="C16" s="44"/>
      <c r="D16" s="2"/>
      <c r="E16" s="4"/>
      <c r="F16" s="5"/>
      <c r="G16" s="2"/>
      <c r="H16" s="59" t="s">
        <v>30</v>
      </c>
      <c r="I16" s="61">
        <f>+I8+I9+I10+I11+I13+I12</f>
        <v>1822364.43</v>
      </c>
      <c r="K16" s="49"/>
      <c r="L16" s="50"/>
      <c r="N16" s="8"/>
      <c r="O16" s="7"/>
    </row>
    <row r="17" spans="2:15" ht="41.25" customHeight="1" thickBot="1" x14ac:dyDescent="0.3">
      <c r="B17" s="43"/>
      <c r="C17" s="44"/>
      <c r="D17" s="2"/>
      <c r="E17" s="6"/>
      <c r="F17" s="7"/>
      <c r="G17" s="2"/>
      <c r="H17" s="60"/>
      <c r="I17" s="62"/>
      <c r="K17" s="49"/>
      <c r="L17" s="50"/>
      <c r="N17" s="11" t="s">
        <v>23</v>
      </c>
      <c r="O17" s="21" t="s">
        <v>45</v>
      </c>
    </row>
    <row r="18" spans="2:15" ht="54" customHeight="1" x14ac:dyDescent="0.25">
      <c r="B18" s="28"/>
      <c r="C18" s="27"/>
      <c r="D18" s="2"/>
      <c r="E18" s="6"/>
      <c r="F18" s="7"/>
      <c r="G18" s="2"/>
      <c r="H18" s="34"/>
      <c r="I18" s="35"/>
      <c r="K18" s="49"/>
      <c r="L18" s="50"/>
      <c r="N18" s="11" t="s">
        <v>37</v>
      </c>
      <c r="O18" s="21" t="s">
        <v>42</v>
      </c>
    </row>
    <row r="19" spans="2:15" ht="54" customHeight="1" x14ac:dyDescent="0.25">
      <c r="B19" s="28"/>
      <c r="C19" s="27"/>
      <c r="D19" s="2"/>
      <c r="E19" s="6"/>
      <c r="F19" s="7"/>
      <c r="G19" s="2"/>
      <c r="H19" s="34"/>
      <c r="I19" s="35"/>
      <c r="K19" s="49"/>
      <c r="L19" s="50"/>
      <c r="N19" s="20" t="s">
        <v>22</v>
      </c>
      <c r="O19" s="21" t="s">
        <v>46</v>
      </c>
    </row>
    <row r="20" spans="2:15" ht="33" customHeight="1" x14ac:dyDescent="0.25">
      <c r="B20" s="43"/>
      <c r="C20" s="44"/>
      <c r="D20" s="2"/>
      <c r="E20" s="45"/>
      <c r="F20" s="46"/>
      <c r="G20" s="2"/>
      <c r="H20" s="54"/>
      <c r="I20" s="53"/>
      <c r="K20" s="49"/>
      <c r="L20" s="50"/>
      <c r="N20" s="20" t="s">
        <v>40</v>
      </c>
      <c r="O20" s="21" t="s">
        <v>47</v>
      </c>
    </row>
    <row r="21" spans="2:15" ht="33.75" customHeight="1" thickBot="1" x14ac:dyDescent="0.3">
      <c r="B21" s="43"/>
      <c r="C21" s="44"/>
      <c r="D21" s="2"/>
      <c r="E21" s="47"/>
      <c r="F21" s="48"/>
      <c r="G21" s="2"/>
      <c r="H21" s="54"/>
      <c r="I21" s="53"/>
      <c r="K21" s="51"/>
      <c r="L21" s="52"/>
      <c r="N21" s="9" t="s">
        <v>21</v>
      </c>
      <c r="O21" s="22" t="s">
        <v>47</v>
      </c>
    </row>
    <row r="22" spans="2:15" ht="23.25" customHeight="1" thickBot="1" x14ac:dyDescent="0.3">
      <c r="B22" s="2"/>
      <c r="C22" s="2"/>
      <c r="D22" s="2"/>
      <c r="E22" s="2"/>
      <c r="F22" s="2"/>
      <c r="G22" s="2"/>
      <c r="H22" s="2"/>
      <c r="I22" s="2"/>
    </row>
    <row r="23" spans="2:15" ht="35.25" customHeight="1" thickBot="1" x14ac:dyDescent="0.3">
      <c r="B23" s="2"/>
      <c r="C23" s="2"/>
      <c r="D23" s="86" t="s">
        <v>4</v>
      </c>
      <c r="E23" s="87"/>
      <c r="F23" s="87" t="s">
        <v>3</v>
      </c>
      <c r="G23" s="87"/>
      <c r="H23" s="24" t="s">
        <v>5</v>
      </c>
      <c r="I23" s="25" t="s">
        <v>6</v>
      </c>
      <c r="K23" s="69" t="s">
        <v>48</v>
      </c>
      <c r="L23" s="103"/>
      <c r="M23" s="103"/>
      <c r="N23" s="104"/>
      <c r="O23" s="83"/>
    </row>
    <row r="24" spans="2:15" ht="72.75" customHeight="1" thickBot="1" x14ac:dyDescent="0.3">
      <c r="B24" s="33" t="s">
        <v>39</v>
      </c>
      <c r="C24" s="32" t="s">
        <v>38</v>
      </c>
      <c r="D24" s="88" t="s">
        <v>32</v>
      </c>
      <c r="E24" s="89"/>
      <c r="F24" s="90">
        <f>+F8</f>
        <v>25000000</v>
      </c>
      <c r="G24" s="91"/>
      <c r="H24" s="26">
        <f>+F10</f>
        <v>1822364.43</v>
      </c>
      <c r="I24" s="40">
        <f>+F14</f>
        <v>7.2894577199999991E-2</v>
      </c>
      <c r="K24" s="59" t="s">
        <v>49</v>
      </c>
      <c r="L24" s="98"/>
      <c r="M24" s="98"/>
      <c r="N24" s="98"/>
      <c r="O24" s="99"/>
    </row>
    <row r="25" spans="2:15" ht="51.75" customHeight="1" x14ac:dyDescent="0.25">
      <c r="B25" s="31"/>
      <c r="C25" s="28"/>
      <c r="D25" s="43"/>
      <c r="E25" s="43"/>
      <c r="F25" s="85"/>
      <c r="G25" s="85"/>
      <c r="H25" s="29"/>
      <c r="I25" s="30"/>
      <c r="K25" s="100" t="s">
        <v>50</v>
      </c>
      <c r="L25" s="101"/>
      <c r="M25" s="101"/>
      <c r="N25" s="101"/>
      <c r="O25" s="102"/>
    </row>
    <row r="26" spans="2:15" ht="51.75" customHeight="1" x14ac:dyDescent="0.25">
      <c r="B26" s="31"/>
      <c r="C26" s="28"/>
      <c r="D26" s="43"/>
      <c r="E26" s="43"/>
      <c r="F26" s="85"/>
      <c r="G26" s="85"/>
      <c r="H26" s="29"/>
      <c r="I26" s="30"/>
      <c r="K26" s="59" t="s">
        <v>51</v>
      </c>
      <c r="L26" s="98"/>
      <c r="M26" s="98"/>
      <c r="N26" s="98"/>
      <c r="O26" s="99"/>
    </row>
    <row r="27" spans="2:15" ht="66" customHeight="1" x14ac:dyDescent="0.25">
      <c r="B27" s="31"/>
      <c r="C27" s="28"/>
      <c r="D27" s="43"/>
      <c r="E27" s="43"/>
      <c r="F27" s="85"/>
      <c r="G27" s="85"/>
      <c r="H27" s="29"/>
      <c r="I27" s="30"/>
      <c r="K27" s="100" t="s">
        <v>52</v>
      </c>
      <c r="L27" s="101"/>
      <c r="M27" s="101"/>
      <c r="N27" s="101"/>
      <c r="O27" s="102"/>
    </row>
    <row r="28" spans="2:15" ht="51.75" customHeight="1" thickBot="1" x14ac:dyDescent="0.3">
      <c r="B28" s="31"/>
      <c r="C28" s="28"/>
      <c r="D28" s="43"/>
      <c r="E28" s="43"/>
      <c r="F28" s="85"/>
      <c r="G28" s="85"/>
      <c r="H28" s="29"/>
      <c r="I28" s="30"/>
      <c r="K28" s="95" t="s">
        <v>53</v>
      </c>
      <c r="L28" s="96"/>
      <c r="M28" s="96"/>
      <c r="N28" s="96"/>
      <c r="O28" s="97"/>
    </row>
    <row r="29" spans="2:15" ht="15" customHeight="1" x14ac:dyDescent="0.25">
      <c r="K29" s="17"/>
    </row>
    <row r="30" spans="2:15" x14ac:dyDescent="0.25">
      <c r="K30" s="17"/>
    </row>
  </sheetData>
  <mergeCells count="57">
    <mergeCell ref="R10:R13"/>
    <mergeCell ref="S10:S13"/>
    <mergeCell ref="K28:O28"/>
    <mergeCell ref="K26:O26"/>
    <mergeCell ref="K27:O27"/>
    <mergeCell ref="K23:O23"/>
    <mergeCell ref="K25:O25"/>
    <mergeCell ref="K24:O24"/>
    <mergeCell ref="D27:E27"/>
    <mergeCell ref="F27:G27"/>
    <mergeCell ref="D28:E28"/>
    <mergeCell ref="F28:G28"/>
    <mergeCell ref="D23:E23"/>
    <mergeCell ref="F23:G23"/>
    <mergeCell ref="D26:E26"/>
    <mergeCell ref="D25:E25"/>
    <mergeCell ref="D24:E24"/>
    <mergeCell ref="F26:G26"/>
    <mergeCell ref="F25:G25"/>
    <mergeCell ref="F24:G24"/>
    <mergeCell ref="O8:O9"/>
    <mergeCell ref="N8:N9"/>
    <mergeCell ref="O10:O13"/>
    <mergeCell ref="N10:N13"/>
    <mergeCell ref="O14:O15"/>
    <mergeCell ref="N14:N15"/>
    <mergeCell ref="B2:O2"/>
    <mergeCell ref="B3:O3"/>
    <mergeCell ref="B4:O4"/>
    <mergeCell ref="K7:L7"/>
    <mergeCell ref="N7:O7"/>
    <mergeCell ref="B10:B13"/>
    <mergeCell ref="E7:F7"/>
    <mergeCell ref="B7:C7"/>
    <mergeCell ref="H7:I7"/>
    <mergeCell ref="F10:F13"/>
    <mergeCell ref="E10:E13"/>
    <mergeCell ref="C10:C13"/>
    <mergeCell ref="F8:F9"/>
    <mergeCell ref="E8:E9"/>
    <mergeCell ref="C8:C9"/>
    <mergeCell ref="B8:B9"/>
    <mergeCell ref="B20:B21"/>
    <mergeCell ref="C20:C21"/>
    <mergeCell ref="E20:F21"/>
    <mergeCell ref="K14:L21"/>
    <mergeCell ref="I20:I21"/>
    <mergeCell ref="H20:H21"/>
    <mergeCell ref="F14:F15"/>
    <mergeCell ref="E14:E15"/>
    <mergeCell ref="B14:B15"/>
    <mergeCell ref="H16:H17"/>
    <mergeCell ref="I16:I17"/>
    <mergeCell ref="C14:C15"/>
    <mergeCell ref="C16:C17"/>
    <mergeCell ref="B16:B17"/>
    <mergeCell ref="H15:I1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4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1" sqref="B1"/>
    </sheetView>
  </sheetViews>
  <sheetFormatPr baseColWidth="10" defaultRowHeight="15" x14ac:dyDescent="0.25"/>
  <cols>
    <col min="1" max="1" width="12.85546875" customWidth="1"/>
    <col min="2" max="2" width="16.28515625" customWidth="1"/>
  </cols>
  <sheetData>
    <row r="1" spans="1:2" ht="25.5" x14ac:dyDescent="0.25">
      <c r="A1" s="11" t="s">
        <v>8</v>
      </c>
      <c r="B1" s="12">
        <v>26648782</v>
      </c>
    </row>
    <row r="2" spans="1:2" ht="38.25" x14ac:dyDescent="0.25">
      <c r="A2" s="11" t="s">
        <v>18</v>
      </c>
      <c r="B2" s="1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7"/>
  <sheetViews>
    <sheetView workbookViewId="0">
      <selection activeCell="B8" sqref="B8"/>
    </sheetView>
  </sheetViews>
  <sheetFormatPr baseColWidth="10" defaultRowHeight="15" x14ac:dyDescent="0.25"/>
  <cols>
    <col min="1" max="1" width="34.42578125" bestFit="1" customWidth="1"/>
    <col min="2" max="2" width="14.140625" bestFit="1" customWidth="1"/>
  </cols>
  <sheetData>
    <row r="2" spans="1:2" x14ac:dyDescent="0.25">
      <c r="A2" s="57" t="s">
        <v>0</v>
      </c>
      <c r="B2" s="105">
        <v>25000000</v>
      </c>
    </row>
    <row r="3" spans="1:2" x14ac:dyDescent="0.25">
      <c r="A3" s="58"/>
      <c r="B3" s="106"/>
    </row>
    <row r="4" spans="1:2" x14ac:dyDescent="0.25">
      <c r="A4" s="57" t="s">
        <v>9</v>
      </c>
      <c r="B4" s="107">
        <v>1822364.43</v>
      </c>
    </row>
    <row r="5" spans="1:2" x14ac:dyDescent="0.25">
      <c r="A5" s="58"/>
      <c r="B5" s="108"/>
    </row>
    <row r="6" spans="1:2" x14ac:dyDescent="0.25">
      <c r="A6" s="57" t="s">
        <v>10</v>
      </c>
      <c r="B6" s="109">
        <v>7.2900000000000006E-2</v>
      </c>
    </row>
    <row r="7" spans="1:2" x14ac:dyDescent="0.25">
      <c r="A7" s="58"/>
      <c r="B7" s="110"/>
    </row>
  </sheetData>
  <mergeCells count="6">
    <mergeCell ref="A2:A3"/>
    <mergeCell ref="B2:B3"/>
    <mergeCell ref="A4:A5"/>
    <mergeCell ref="B4:B5"/>
    <mergeCell ref="A6:A7"/>
    <mergeCell ref="B6:B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2de3127d-b50e-4c29-b846-9213acea4d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9D96561CF3FA49BA629FB29367CEAB" ma:contentTypeVersion="13" ma:contentTypeDescription="Crear nuevo documento." ma:contentTypeScope="" ma:versionID="606f3e7cb7d8008fc89ea2fbbbc52b3a">
  <xsd:schema xmlns:xsd="http://www.w3.org/2001/XMLSchema" xmlns:xs="http://www.w3.org/2001/XMLSchema" xmlns:p="http://schemas.microsoft.com/office/2006/metadata/properties" xmlns:ns3="efcf9931-6988-4c26-989d-90fd7d9d6177" xmlns:ns4="2de3127d-b50e-4c29-b846-9213acea4d89" targetNamespace="http://schemas.microsoft.com/office/2006/metadata/properties" ma:root="true" ma:fieldsID="23e20251a5979eb42f84e23b61b1232f" ns3:_="" ns4:_="">
    <xsd:import namespace="efcf9931-6988-4c26-989d-90fd7d9d6177"/>
    <xsd:import namespace="2de3127d-b50e-4c29-b846-9213acea4d8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f9931-6988-4c26-989d-90fd7d9d617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e3127d-b50e-4c29-b846-9213acea4d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2E4126-94EB-49B8-9E9C-4ECBDAE463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B19548-EF62-4441-AC26-B10FF5F55CB8}">
  <ds:schemaRefs>
    <ds:schemaRef ds:uri="http://purl.org/dc/dcmitype/"/>
    <ds:schemaRef ds:uri="http://schemas.openxmlformats.org/package/2006/metadata/core-properties"/>
    <ds:schemaRef ds:uri="efcf9931-6988-4c26-989d-90fd7d9d6177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2de3127d-b50e-4c29-b846-9213acea4d89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4B3C6549-093B-4DA1-B224-3FF708F694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cf9931-6988-4c26-989d-90fd7d9d6177"/>
    <ds:schemaRef ds:uri="2de3127d-b50e-4c29-b846-9213acea4d8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Tablero</vt:lpstr>
      <vt:lpstr>Hoja3</vt:lpstr>
      <vt:lpstr>Hoja2</vt:lpstr>
      <vt:lpstr>Tablero!Área_de_impresión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CPCC</dc:creator>
  <cp:lastModifiedBy>Sandra Méndez</cp:lastModifiedBy>
  <cp:lastPrinted>2024-02-08T14:40:05Z</cp:lastPrinted>
  <dcterms:created xsi:type="dcterms:W3CDTF">2023-02-11T22:01:01Z</dcterms:created>
  <dcterms:modified xsi:type="dcterms:W3CDTF">2024-02-08T22:22:55Z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0x010100A39D96561CF3FA49BA629FB29367CEAB</vt:lpwstr>
  </property>
</Properties>
</file>