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brenda.valdez\Desktop\INFORMACION PUB 23\ENERO 23\"/>
    </mc:Choice>
  </mc:AlternateContent>
  <xr:revisionPtr revIDLastSave="0" documentId="8_{0E7DB4CA-8850-4099-A753-68DE022D5E0E}" xr6:coauthVersionLast="47" xr6:coauthVersionMax="47" xr10:uidLastSave="{00000000-0000-0000-0000-000000000000}"/>
  <bookViews>
    <workbookView xWindow="1305" yWindow="1560" windowWidth="20295" windowHeight="9465" tabRatio="896" firstSheet="3" activeTab="3" xr2:uid="{00000000-000D-0000-FFFF-FFFF00000000}"/>
  </bookViews>
  <sheets>
    <sheet name="Numeral 3 RRHH" sheetId="8" state="hidden" r:id="rId1"/>
    <sheet name="Numeral 4 RRHH" sheetId="9" state="hidden" r:id="rId2"/>
    <sheet name="Numeral 12 Viajes Finan." sheetId="11" state="hidden" r:id="rId3"/>
    <sheet name="Numeral 11, Bienes y servicios" sheetId="18" r:id="rId4"/>
    <sheet name="Numeral 15 Financiero" sheetId="4" state="hidden" r:id="rId5"/>
  </sheets>
  <definedNames>
    <definedName name="_xlnm.Print_Area" localSheetId="3">'Numeral 11, Bienes y servicios'!$A$1:$L$107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8" l="1"/>
  <c r="B83" i="18"/>
  <c r="B43" i="18"/>
  <c r="B93" i="18" l="1"/>
  <c r="B48" i="18" l="1"/>
  <c r="B63" i="18" l="1"/>
  <c r="B58" i="18"/>
  <c r="B68" i="18" l="1"/>
  <c r="B88" i="18"/>
  <c r="B53" i="18" l="1"/>
  <c r="B18" i="18" l="1"/>
  <c r="B100" i="18" s="1"/>
</calcChain>
</file>

<file path=xl/sharedStrings.xml><?xml version="1.0" encoding="utf-8"?>
<sst xmlns="http://schemas.openxmlformats.org/spreadsheetml/2006/main" count="548" uniqueCount="183">
  <si>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</si>
  <si>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</si>
  <si>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</si>
  <si>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</si>
  <si>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</si>
  <si>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</si>
  <si>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</si>
  <si>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</si>
  <si>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</si>
  <si>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</si>
  <si>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</si>
  <si>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</si>
  <si>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</si>
  <si>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</si>
  <si>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</si>
  <si>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</si>
  <si>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</si>
  <si>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</si>
  <si>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</si>
  <si>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</si>
  <si>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</si>
  <si>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</si>
  <si>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</si>
  <si>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</si>
  <si>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</si>
  <si>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</si>
  <si>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</si>
  <si>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</si>
  <si>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</si>
  <si>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</si>
  <si>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</si>
  <si>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</si>
  <si>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</si>
  <si>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</si>
  <si>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</si>
  <si>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</si>
  <si>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</si>
  <si>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</si>
  <si>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</si>
  <si>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</si>
  <si>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</si>
  <si>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</si>
  <si>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</si>
  <si>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</si>
  <si>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</si>
  <si>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</si>
  <si>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</si>
  <si>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</si>
  <si>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</si>
  <si>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</si>
  <si>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</si>
  <si>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</si>
  <si>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</si>
  <si>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</si>
  <si>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</si>
  <si>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</si>
  <si>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</si>
  <si>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</si>
  <si>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</si>
  <si>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</si>
  <si>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</si>
  <si>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</si>
  <si>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</si>
  <si>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</si>
  <si>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</si>
  <si>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</si>
  <si>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</si>
  <si>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</si>
  <si>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</si>
  <si>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</si>
  <si>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</si>
  <si>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</si>
  <si>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</si>
  <si>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</si>
  <si>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</si>
  <si>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</si>
  <si>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</si>
  <si>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</si>
  <si>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</si>
  <si>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</si>
  <si>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</si>
  <si>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</si>
  <si>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m,</t>
  </si>
  <si>
    <t>Articulo 10, numeral 11, Ley de Acceso a la Información Pública</t>
  </si>
  <si>
    <t>Dirección Administrativa</t>
  </si>
  <si>
    <t xml:space="preserve">	Terminado adjudicado</t>
  </si>
  <si>
    <t>N/A</t>
  </si>
  <si>
    <t>Telefono: 2207-9400</t>
  </si>
  <si>
    <t>Dirección: 4ta. Calle 7-37 zona 1, Guatemala</t>
  </si>
  <si>
    <t>Terminado adjudicado</t>
  </si>
  <si>
    <t>Fecha del Contrato:</t>
  </si>
  <si>
    <t>Plazo del Contrato:</t>
  </si>
  <si>
    <t>No. Del Contrato:</t>
  </si>
  <si>
    <t>TOTAL</t>
  </si>
  <si>
    <t>ARRENDAMIENTO DE BIENES INMUEBLES  (Art.43 inciso e)</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</si>
  <si>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</si>
  <si>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</si>
  <si>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</si>
  <si>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</si>
  <si>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</si>
  <si>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</si>
  <si>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</si>
  <si>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</si>
  <si>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r>
      <rPr>
        <b/>
        <sz val="16"/>
        <color theme="1"/>
        <rFont val="Calibri"/>
        <family val="2"/>
        <scheme val="minor"/>
      </rPr>
      <t xml:space="preserve">Aprobado: </t>
    </r>
    <r>
      <rPr>
        <sz val="16"/>
        <color theme="1"/>
        <rFont val="Calibri"/>
        <family val="2"/>
        <scheme val="minor"/>
      </rPr>
      <t xml:space="preserve"> </t>
    </r>
  </si>
  <si>
    <t>COMNET, SOCIEDAD ANONIMA</t>
  </si>
  <si>
    <t>111
ENERGIA ELECTRICA</t>
  </si>
  <si>
    <t>EMPRESA ELECTRICA DE GUATEMALA, SOCIEDAD ANONIMA</t>
  </si>
  <si>
    <t>112
AGUA</t>
  </si>
  <si>
    <t>EMPRESA MUNICIPAL DE AGUA DE LA CIUDAD DE GUATEMALA</t>
  </si>
  <si>
    <t xml:space="preserve">	RICOH DE GUATEMALA, SOCIEDAD ANONIMA</t>
  </si>
  <si>
    <t>153
ARRENDAMIENTO DE MÁQUINAS Y EQUIPOS DE OFICINA</t>
  </si>
  <si>
    <t>EMPRESA ELECTRICA DE GUATEMALA SOCIEDAD ANONIMA</t>
  </si>
  <si>
    <t>111
ENERGÍA ELÉCTRICA</t>
  </si>
  <si>
    <t>115
EXTRACCIÓN DE BASURA Y DESTRUCCIÓN DE DESECHOS SÓLIDOS</t>
  </si>
  <si>
    <t>114                         CORREOS Y TELÉGRAFOS</t>
  </si>
  <si>
    <t>PROCEDIMIENTOS REGULADOS POR EL A+A158:J162RTÍCULO 44 LCE (CASOS DE EXCEPCIÓN)</t>
  </si>
  <si>
    <t>SERVICIO DE TELEFONÍA FIJA PARA PROVEER AL PERSONAL DE LAS DIFERENTES DIRECCIONES DE LA SECRETARÍA PRESIDENCIAL DE LA MUJER, PERIODO DEL  02/12/2022 AL 01/01/2023, NUMEROS 2230-0977; 2230-0981 Y 2230-0982.</t>
  </si>
  <si>
    <t>SERVICIO DE TELEFONÍA FIJA PARA PROVEER AL PERSONAL DE LAS DIFERENTES DIRECCIONES DE LA SECRETARÍA PRESIDENCIAL DE LA MUJER, PERIODO DEL  02/12/2022 AL 01/01/2023, NUMERO 2207-9400.</t>
  </si>
  <si>
    <t>SERVICIO DE TELEFONÍA FIJA E INTERNET PARA LAS INSTALACIONES DE LA BODEGA DE LA ZONA 18, DONDE SE ENCUENTRA LABORANDO EL PERSONAL DE LA SECRETARÍA PRESIDENCIAL DE LA MUJER, PARA OPTIMIZAR LAS ACTIVIDADES Y TAREAS INSTITUCIONALES, PERIODO DEL 02/12/2022 AL 01/01/2023 NUMERO 2220-6131.</t>
  </si>
  <si>
    <t>PAGO DE SERVICIO DE ENERGÍA ELÉCTRICA PARA LAS OFICINAS DE LA SECRETARÍA PRESIDENCIAL DE LA MUJER, PERIODO  09/12/2022 AL 10/01/2023,  CONTADOR: T29105.</t>
  </si>
  <si>
    <t>FACTURA FEL 	
837416DB - 3586476996</t>
  </si>
  <si>
    <t>PAGO DE SERVICIO DE ENERGÍA ELÉCTRICA PARA LAS OFICINAS DE LA SECRETARÍA PRESIDENCIAL DE LA MUJER, PERIODO 09/12/2022 AL 10/01/2023, CONTADOR: S63158.</t>
  </si>
  <si>
    <t>FACTURA FEL
A20FCBD9 - 2660846568</t>
  </si>
  <si>
    <t>SERVICIO DE TELEFONIA MOVIL (VOZ, SMS E INTERNET), PARA LA SECRETARIA PRESIDENCIAL DE LA MUJER DE LA SECRETARÍA PRESIDENCIAL DE LA MUJER, PARA EL DESARROLLO ADECUADO DE LAS ACTIVIDADES Y TAREAS INSTITUCIONALES EN EL CUMPLIMIENTO DE SUS FUNCIONES, PERIODO DEL 02/12/2022 AL 01/01/2023.</t>
  </si>
  <si>
    <t xml:space="preserve">FACTURAS FEL
98E6C97C - 1506559898
</t>
  </si>
  <si>
    <t>SERVICIO DE ENERGÍA ELÉCTRICA A LAS INSTALACIONES DE LA BODEGA DE LA ZONA 18, DONDE SE ENCUENTRA LABORANDO EL PERSONAL DE LA SECRETARÍA PRESIDENCIAL DE LA MUJER, SEGUN CONTADOR W87126, PERIODO DEL 21/12/2022 AL 20/01/2023</t>
  </si>
  <si>
    <t>SERVICIO DE AGUA POTABLE PARA LA SEDE DE LAS INSTALACIONES DE LA SECRETARÍA PRESIDENCIAL DE LA MUJER, DONDE SE ENCUENTRA EL PERSONAL DE LAS DIFERENTES DIRECCIONES, PARA EL DESARROLLO DE LAS ACTIVIDADES, PERIODOS : DEL 18/11/2022 AL 17/12/2022 Y DEL 18/12/2022 AL 17/1/2023, SEGUN MEDIDOR 70387514</t>
  </si>
  <si>
    <t>FACTURA FEL
515CA9A1 - 563561153 F151DD42 - 896420706</t>
  </si>
  <si>
    <t>SERVICIO DE ARRENDAMIENTO DE 3 FOTOCOPIADORAS MULTIFUNCIONALES PARA IMPRESIONES, REPRODUCCIONES Y ESCANEO DE DOCUMENTOS, PARA LA SECRETARÍA PRESIDENCIAL DE LA MUJER, PERIODO ENERO 2023, SEGÚN ACTA ADMINISTRATIVA 1-2023.</t>
  </si>
  <si>
    <t>27.Dic.2022   Hora: 18:05 p.m.</t>
  </si>
  <si>
    <t>29.Dic.2022    Hora: 8:30:a.m.</t>
  </si>
  <si>
    <t>30.Dic.2022    Hora: 12:50:p.m.</t>
  </si>
  <si>
    <t>ACTA ADMINISTRATIVA
1-2023</t>
  </si>
  <si>
    <t>Fecha del  /Acta:</t>
  </si>
  <si>
    <t>FACTURA FEL
99D83AFE  4203039325</t>
  </si>
  <si>
    <t>02/01/2023 AL 31/12/2023</t>
  </si>
  <si>
    <t>27.diciembre.2022 Hora: 5:01 :p.m.</t>
  </si>
  <si>
    <t>29.diciembre.2022 Hora: 02:38: p.m.</t>
  </si>
  <si>
    <t>30.diciembre.2022 Hora: 2:38: p.m.</t>
  </si>
  <si>
    <t>No. Del Acta:</t>
  </si>
  <si>
    <t>Plazo del  Acta:</t>
  </si>
  <si>
    <t>Fecha del Acta:</t>
  </si>
  <si>
    <t>SERVICIO DE ENLACE DE INTERNET CORPORATIVO DE 80 MBS PARA LA SECRETARÍA PRESIDENCIAL DE LA MUJER. SERVICIO DE ENLACE DE INTERNET, CORRESPONDIENTE AL MES DE ENERO 2023, SEGÚN ACTA ADMINISTRATIVA 1-2023.</t>
  </si>
  <si>
    <t>FACTURA FEL
3502A602- 3693363663</t>
  </si>
  <si>
    <t>SERVICIO MENOR AL VEHÍCULO MARCA: TOYOTA, LÍNEA: HI LUX, PLACA: O-218BBJ, EL SERVICIO MENOR ES NECESARIO PARA MANTENERLO EN FUNCIONAMIENTO ADECUADO, EL CUAL PERTENECE A LA FLOTILLA DE VEHÍCULOS PROPIEDAD DE LA SECRETARÍA PRESIDENCIAL DE LA MUJER.</t>
  </si>
  <si>
    <t>FACTURA FEL 
FA745FA7- 2170440897</t>
  </si>
  <si>
    <t>TECNICENTRO GRAND PRIX SOCIEDAD ANONIMA</t>
  </si>
  <si>
    <t xml:space="preserve">	1176250</t>
  </si>
  <si>
    <t>165                  MANTENIMIENTO Y REPARACION DE MEDIOS DE TRANSPORTE</t>
  </si>
  <si>
    <t>SERVICIO MENOR AL VEHÍCULO MARCA: DAIHATSU, LÍNEA: TERIOS, PLACA: O-330BBH, EL SERVICIO MENOR ES NECESARIO PARA MANTENERLO EN FUNCIONAMIENTO ADECUADO, EL CUAL PERTENECE A LA FLOTILLA DE VEHÍCULOS PROPIEDAD DE LA SECRETARÍA PRESIDENCIAL DE LA MUJER</t>
  </si>
  <si>
    <t xml:space="preserve">FACTURAS FEL
9835782A- 3366276312
</t>
  </si>
  <si>
    <t>SERVICIO MENOR AL VEHÍCULO MARCA: TOYOTA, LÍNEA: YARIS, PLACA: O-199BBK, EL SERVICIO MENOR ES NECESARIO PARA MANTENERLO EN FUNCIONAMIENTO ADECUADO, EL CUAL PERTENECE A LA FLOTILLA DE VEHÍCULOS PROPIEDAD DE LA SECRETARÍA PRESIDENCIAL DE LA MUJER.</t>
  </si>
  <si>
    <t xml:space="preserve">FACTURAS FEL
57300D3C- 2269724856
</t>
  </si>
  <si>
    <t>ACTA ADMINISTRATIVA
3-2023</t>
  </si>
  <si>
    <t>01/01/2023 AL 31/12/2023</t>
  </si>
  <si>
    <t>ARRENDAMIENTO DE BIEN INMUEBLE PARA LA OFICINA DE LA SEDE DEPARTAMENTAL DE LA SECRETARÍA PRESIDENCIAL DE LA MUJER, EN EL DEPARTAMENTO DE TOTONICAPAN, PERIODO ENERO 2023, SEGÚN ACTA ADMINISTRATIVA 1-2023.</t>
  </si>
  <si>
    <t>Fecha del  Acta:</t>
  </si>
  <si>
    <t>17 enero.2023 Hora: 18:49:30 p.m.</t>
  </si>
  <si>
    <t>17.enero.2023 Hora: 18:29:04 p.m.</t>
  </si>
  <si>
    <t>No. Del  Acta:</t>
  </si>
  <si>
    <t>FACTURA FEL
 4CD99BEF  3020835999</t>
  </si>
  <si>
    <t>CARGO EXPRESO SOCIEDAD ANONIMA</t>
  </si>
  <si>
    <t>SERVICIO DE MENSAJERÍA PARA EL ENVIÓ Y TRASLADO DE CORRESPONDENCIA DE DOCUMENTOS A LAS SEDES DEPARTAMENTALES DE LA SECRETARÍA PRESIDENCIAL DE LA MUJER Y VICEVERSA, PERIODO DICIEMBRE 2022.</t>
  </si>
  <si>
    <t>FACTURA FEL      8708E230 275598253</t>
  </si>
  <si>
    <t>03/01/2023 AL 31/12/2023</t>
  </si>
  <si>
    <t>ACTA ADMINISTRATIVA
 2-2023 y AMPLIACIÓN DE ACTA 4-2023</t>
  </si>
  <si>
    <t xml:space="preserve">FACTURAS FEL
	C1DE7236 - 455885209
</t>
  </si>
  <si>
    <t>VIATICO ANTICIPO POR PARTICIPAR EN LA IV CONFERENCIA IBEROAMERICANA DE GÉNERO, A REALIZARSE EL 19 Y 20 DE ENERO 2023, EN SANTO DOMINGO, REPÚBLICA DOMINICANA.</t>
  </si>
  <si>
    <t xml:space="preserve"> ANA LETICIA AGUILAR THEISSEN</t>
  </si>
  <si>
    <t>131
VIATICOS ANTICIPO</t>
  </si>
  <si>
    <t>NO APLICA  LEY DE CONTRATACIONES DEL ESTADO</t>
  </si>
  <si>
    <t>V-A No. 005617</t>
  </si>
  <si>
    <t>SERVICIO DE EXTRACCIÓN DE BASURA EN LAS INSTALACIONES DE LA SECRETARÍA PRESIDENCIAL DE LA MUJER, PARA EL DESARROLLO DE LAS ACTIVIDADES Y TAREAS INSTITUCIONALES CORRESPONDIENTE AL MES DE ENERO 2023</t>
  </si>
  <si>
    <t xml:space="preserve"> OSCAR RENE ARREAGA JIMENEZ</t>
  </si>
  <si>
    <t>FACTURA FEL 0CDAF95F- 2504281225</t>
  </si>
  <si>
    <t>FACTURA FEL    EF7D6DAB - 1166623717</t>
  </si>
  <si>
    <t xml:space="preserve">FACTURA FEL                  </t>
  </si>
  <si>
    <t>D2520323 -</t>
  </si>
  <si>
    <t>SECRETARÍA
PRESIDENCIAL
DE LA MUJER</t>
  </si>
  <si>
    <t xml:space="preserve">FACTURA FEL 717BAFA0 - 3196535171    88F2F13A - 339755635                                                                                                                                                                                                                                                                                                                                                              6D575EB6  2720811648 </t>
  </si>
  <si>
    <t>Encargada de la Dirección:  Licda. Lubia Carolina Bran Toledo</t>
  </si>
  <si>
    <t>Responsable de Actualización:  Licda. Brenda Lily Valdez Padilla</t>
  </si>
  <si>
    <t>Mes de Actualización: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</si>
</sst>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43" formatCode="_-* #,##0.00_-;\-* #,##0.00_-;_-* &quot;-&quot;??_-;_-@_-"/>
    <numFmt numFmtId="165" formatCode="_(&quot;Q&quot;* #,##0.00_);_(&quot;Q&quot;* \(#,##0.00\);_(&quot;Q&quot;* &quot;-&quot;??_);_(@_)"/>
    <numFmt numFmtId="166" formatCode="_(* #,##0.00_);_(* \(#,##0.00\);_(* &quot;-&quot;??_);_(@_)"/>
    <numFmt numFmtId="167" formatCode="&quot;Q&quot;#,##0.00"/>
    <numFmt numFmtId="168" formatCode="_-[$$-540A]* #,##0.00_ ;_-[$$-540A]* \-#,##0.00\ ;_-[$$-540A]* &quot;-&quot;??_ ;_-@_ "/>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sz val="18"/>
      <name val="Calibri"/>
      <family val="2"/>
      <scheme val="minor"/>
    </font>
    <font>
      <sz val="16"/>
      <color theme="1"/>
      <name val="Calibri"/>
      <family val="2"/>
      <scheme val="minor"/>
    </font>
    <font>
      <sz val="11"/>
      <color theme="0"/>
      <name val="Calibri"/>
      <family val="2"/>
      <scheme val="minor"/>
    </font>
    <font>
      <sz val="10"/>
      <color indexed="8"/>
      <name val="Arial"/>
      <family val="2"/>
    </font>
    <font>
      <b/>
      <sz val="10"/>
      <name val="Calibri"/>
      <family val="2"/>
      <scheme val="minor"/>
    </font>
    <font>
      <sz val="10"/>
      <name val="Calibri"/>
      <family val="2"/>
      <scheme val="minor"/>
    </font>
    <font>
      <b/>
      <sz val="9"/>
      <name val="Calibri"/>
      <family val="2"/>
      <scheme val="minor"/>
    </font>
    <font>
      <b/>
      <sz val="10"/>
      <name val="Calibri"/>
      <family val="2"/>
    </font>
    <font>
      <b/>
      <sz val="10"/>
      <color rgb="FF000000"/>
      <name val="Calibri"/>
      <family val="2"/>
      <scheme val="minor"/>
    </font>
    <font>
      <b/>
      <sz val="9"/>
      <name val="Calibri"/>
      <family val="2"/>
    </font>
    <font>
      <sz val="11"/>
      <name val="Calibri"/>
      <family val="2"/>
    </font>
    <font>
      <b/>
      <u/>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auto="1"/>
      </right>
      <top style="medium">
        <color auto="1"/>
      </top>
      <bottom style="thin">
        <color auto="1"/>
      </bottom>
      <diagonal/>
    </border>
    <border>
      <left/>
      <right style="thin">
        <color auto="1"/>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right style="thin">
        <color auto="1"/>
      </right>
      <top style="medium">
        <color auto="1"/>
      </top>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auto="1"/>
      </left>
      <right/>
      <top style="thin">
        <color auto="1"/>
      </top>
      <bottom style="medium">
        <color auto="1"/>
      </bottom>
      <diagonal/>
    </border>
  </borders>
  <cellStyleXfs count="7">
    <xf numFmtId="0" fontId="0" fillId="0" borderId="0"/>
    <xf numFmtId="0" fontId="1" fillId="0" borderId="0"/>
    <xf numFmtId="166"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27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6" xfId="0" applyBorder="1" applyAlignment="1">
      <alignmen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2" fillId="0" borderId="0" xfId="0" applyFont="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0" borderId="0" xfId="0" applyFont="1" applyAlignment="1">
      <alignment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xf numFmtId="0" fontId="10" fillId="3" borderId="4" xfId="0" applyFont="1" applyFill="1" applyBorder="1" applyAlignment="1">
      <alignment horizontal="center" vertical="center" wrapText="1"/>
    </xf>
    <xf numFmtId="0" fontId="9" fillId="4" borderId="37" xfId="0" applyFont="1" applyFill="1" applyBorder="1"/>
    <xf numFmtId="0" fontId="8" fillId="4" borderId="37" xfId="0" applyFont="1" applyFill="1" applyBorder="1"/>
    <xf numFmtId="0" fontId="9" fillId="4" borderId="0" xfId="0" applyFont="1" applyFill="1"/>
    <xf numFmtId="0" fontId="9" fillId="0" borderId="0" xfId="0" applyFont="1" applyAlignment="1">
      <alignment wrapText="1"/>
    </xf>
    <xf numFmtId="0" fontId="9" fillId="0" borderId="0" xfId="0" applyFont="1" applyAlignment="1">
      <alignment vertical="center"/>
    </xf>
    <xf numFmtId="0" fontId="11" fillId="3" borderId="42" xfId="0" applyFont="1" applyFill="1" applyBorder="1" applyAlignment="1">
      <alignment vertical="center" wrapText="1"/>
    </xf>
    <xf numFmtId="168" fontId="15" fillId="4" borderId="0" xfId="0" applyNumberFormat="1" applyFont="1" applyFill="1"/>
    <xf numFmtId="0" fontId="8" fillId="4" borderId="39" xfId="0" applyFont="1" applyFill="1" applyBorder="1"/>
    <xf numFmtId="0" fontId="10" fillId="3" borderId="3" xfId="0" applyFont="1" applyFill="1" applyBorder="1" applyAlignment="1">
      <alignment horizontal="center" vertical="center" wrapText="1"/>
    </xf>
    <xf numFmtId="168" fontId="15" fillId="4" borderId="8" xfId="0" applyNumberFormat="1" applyFont="1" applyFill="1" applyBorder="1"/>
    <xf numFmtId="0" fontId="9" fillId="5" borderId="0" xfId="0" applyFont="1" applyFill="1"/>
    <xf numFmtId="43" fontId="9" fillId="5" borderId="0" xfId="0" applyNumberFormat="1" applyFont="1" applyFill="1" applyAlignment="1">
      <alignment vertical="top"/>
    </xf>
    <xf numFmtId="0" fontId="9" fillId="5" borderId="0" xfId="0" applyFont="1" applyFill="1" applyAlignment="1">
      <alignment vertical="top"/>
    </xf>
    <xf numFmtId="166" fontId="9" fillId="5" borderId="0" xfId="2" applyFont="1" applyFill="1" applyBorder="1"/>
    <xf numFmtId="166" fontId="9" fillId="5" borderId="25" xfId="2" applyFont="1" applyFill="1" applyBorder="1"/>
    <xf numFmtId="0" fontId="9" fillId="5" borderId="25" xfId="0" applyFont="1" applyFill="1" applyBorder="1"/>
    <xf numFmtId="0" fontId="8" fillId="4" borderId="3" xfId="0" applyFont="1" applyFill="1" applyBorder="1" applyAlignment="1">
      <alignment horizontal="center" vertical="center"/>
    </xf>
    <xf numFmtId="165" fontId="8" fillId="4" borderId="5" xfId="0" applyNumberFormat="1" applyFont="1" applyFill="1" applyBorder="1" applyAlignment="1">
      <alignment vertical="center"/>
    </xf>
    <xf numFmtId="166" fontId="9" fillId="4" borderId="0" xfId="2" applyFont="1" applyFill="1" applyBorder="1" applyAlignment="1">
      <alignment wrapText="1"/>
    </xf>
    <xf numFmtId="0" fontId="15" fillId="4" borderId="0" xfId="0" applyFont="1" applyFill="1"/>
    <xf numFmtId="166" fontId="13" fillId="4" borderId="0" xfId="2" applyFont="1" applyFill="1" applyBorder="1" applyAlignment="1">
      <alignment wrapText="1"/>
    </xf>
    <xf numFmtId="0" fontId="15" fillId="4" borderId="8" xfId="0" applyFont="1" applyFill="1" applyBorder="1"/>
    <xf numFmtId="0" fontId="9" fillId="4" borderId="8" xfId="0" applyFont="1" applyFill="1" applyBorder="1"/>
    <xf numFmtId="166" fontId="13" fillId="4" borderId="8" xfId="2" applyFont="1" applyFill="1" applyBorder="1" applyAlignment="1">
      <alignment wrapText="1"/>
    </xf>
    <xf numFmtId="0" fontId="0" fillId="4" borderId="0" xfId="0" applyFill="1"/>
    <xf numFmtId="0" fontId="9" fillId="0" borderId="40" xfId="0" applyFont="1" applyBorder="1" applyAlignment="1">
      <alignment horizontal="center" vertical="center" wrapText="1"/>
    </xf>
    <xf numFmtId="0" fontId="9" fillId="4" borderId="1" xfId="0" applyFont="1" applyFill="1" applyBorder="1" applyAlignment="1">
      <alignment vertical="center"/>
    </xf>
    <xf numFmtId="0" fontId="9" fillId="4" borderId="15" xfId="0" applyFont="1" applyFill="1" applyBorder="1" applyAlignment="1">
      <alignment vertical="center"/>
    </xf>
    <xf numFmtId="0" fontId="11" fillId="4" borderId="15" xfId="0" applyFont="1" applyFill="1" applyBorder="1" applyAlignment="1">
      <alignment horizontal="left" vertical="center"/>
    </xf>
    <xf numFmtId="0" fontId="9" fillId="4" borderId="21" xfId="0" applyFont="1" applyFill="1" applyBorder="1" applyAlignment="1">
      <alignment vertical="center" wrapText="1"/>
    </xf>
    <xf numFmtId="0" fontId="9" fillId="4" borderId="20" xfId="0" applyFont="1" applyFill="1" applyBorder="1" applyAlignment="1">
      <alignment horizontal="center" vertical="center" wrapText="1"/>
    </xf>
    <xf numFmtId="165" fontId="11" fillId="4" borderId="21" xfId="0" applyNumberFormat="1" applyFont="1" applyFill="1" applyBorder="1" applyAlignment="1">
      <alignment horizontal="center" vertical="center"/>
    </xf>
    <xf numFmtId="4" fontId="9" fillId="4" borderId="21" xfId="0" applyNumberFormat="1" applyFont="1" applyFill="1" applyBorder="1" applyAlignment="1">
      <alignment vertical="center"/>
    </xf>
    <xf numFmtId="0" fontId="9" fillId="4" borderId="21" xfId="0" applyFont="1" applyFill="1" applyBorder="1" applyAlignment="1">
      <alignment horizontal="center" vertical="center"/>
    </xf>
    <xf numFmtId="0" fontId="9" fillId="4" borderId="21" xfId="0" applyFont="1" applyFill="1" applyBorder="1" applyAlignment="1">
      <alignment horizontal="left" vertical="top" wrapText="1"/>
    </xf>
    <xf numFmtId="0" fontId="11" fillId="4" borderId="21" xfId="0" applyFont="1" applyFill="1" applyBorder="1" applyAlignment="1">
      <alignment horizontal="left" vertical="top"/>
    </xf>
    <xf numFmtId="0" fontId="17" fillId="4" borderId="7" xfId="0" applyFont="1" applyFill="1" applyBorder="1" applyAlignment="1">
      <alignment vertical="center" wrapText="1"/>
    </xf>
    <xf numFmtId="0" fontId="17" fillId="4" borderId="21" xfId="0" applyFont="1" applyFill="1" applyBorder="1" applyAlignment="1">
      <alignment vertical="center" wrapText="1"/>
    </xf>
    <xf numFmtId="167" fontId="9" fillId="4" borderId="21" xfId="0" applyNumberFormat="1" applyFont="1" applyFill="1" applyBorder="1" applyAlignment="1">
      <alignment horizontal="center" vertical="center"/>
    </xf>
    <xf numFmtId="167" fontId="9" fillId="4" borderId="7" xfId="0" applyNumberFormat="1" applyFont="1" applyFill="1" applyBorder="1" applyAlignment="1">
      <alignment horizontal="center" vertical="center"/>
    </xf>
    <xf numFmtId="0" fontId="9" fillId="4" borderId="7"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8"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vertical="top" wrapText="1"/>
    </xf>
    <xf numFmtId="0" fontId="11" fillId="4" borderId="1" xfId="0" applyFont="1" applyFill="1" applyBorder="1" applyAlignment="1">
      <alignment horizontal="center" vertical="center"/>
    </xf>
    <xf numFmtId="0" fontId="9" fillId="4" borderId="1" xfId="0" applyFont="1" applyFill="1" applyBorder="1" applyAlignment="1">
      <alignment horizontal="justify" vertical="justify" wrapText="1"/>
    </xf>
    <xf numFmtId="0" fontId="18" fillId="4" borderId="2" xfId="0" applyFont="1" applyFill="1" applyBorder="1" applyAlignment="1">
      <alignment vertical="center" wrapText="1"/>
    </xf>
    <xf numFmtId="44" fontId="17" fillId="4" borderId="2" xfId="0" applyNumberFormat="1" applyFont="1" applyFill="1" applyBorder="1" applyAlignment="1">
      <alignment horizontal="center" vertical="center"/>
    </xf>
    <xf numFmtId="167" fontId="9" fillId="4" borderId="6" xfId="0" applyNumberFormat="1" applyFont="1" applyFill="1" applyBorder="1" applyAlignment="1">
      <alignment horizontal="center" vertical="center"/>
    </xf>
    <xf numFmtId="44" fontId="11" fillId="4" borderId="7" xfId="0" applyNumberFormat="1" applyFont="1" applyFill="1" applyBorder="1" applyAlignment="1">
      <alignment horizontal="center" vertical="center"/>
    </xf>
    <xf numFmtId="44" fontId="17" fillId="4" borderId="7" xfId="0" applyNumberFormat="1" applyFont="1" applyFill="1" applyBorder="1" applyAlignment="1">
      <alignment horizontal="center" vertical="center"/>
    </xf>
    <xf numFmtId="44" fontId="11" fillId="4" borderId="6" xfId="0" applyNumberFormat="1" applyFont="1" applyFill="1" applyBorder="1" applyAlignment="1">
      <alignment horizontal="center" vertical="center"/>
    </xf>
    <xf numFmtId="0" fontId="18" fillId="4" borderId="7" xfId="0" applyFont="1" applyFill="1" applyBorder="1" applyAlignment="1">
      <alignment vertical="center" wrapText="1"/>
    </xf>
    <xf numFmtId="0" fontId="11" fillId="4" borderId="24" xfId="0" applyFont="1" applyFill="1" applyBorder="1" applyAlignment="1">
      <alignment horizontal="center" vertical="top" wrapText="1"/>
    </xf>
    <xf numFmtId="0" fontId="19" fillId="4" borderId="24" xfId="0" applyFont="1" applyFill="1" applyBorder="1" applyAlignment="1">
      <alignment horizontal="center" vertical="top" wrapText="1"/>
    </xf>
    <xf numFmtId="0" fontId="18" fillId="4" borderId="7" xfId="0" applyFont="1" applyFill="1" applyBorder="1" applyAlignment="1">
      <alignment horizontal="center" vertical="center" wrapText="1"/>
    </xf>
    <xf numFmtId="0" fontId="18" fillId="4" borderId="7" xfId="0" applyFont="1" applyFill="1" applyBorder="1" applyAlignment="1">
      <alignment vertical="top" wrapText="1"/>
    </xf>
    <xf numFmtId="0" fontId="18" fillId="4" borderId="2" xfId="0" applyFont="1" applyFill="1" applyBorder="1" applyAlignment="1">
      <alignment vertical="top" wrapText="1"/>
    </xf>
    <xf numFmtId="0" fontId="18" fillId="4" borderId="7" xfId="0" applyFont="1" applyFill="1" applyBorder="1" applyAlignment="1">
      <alignment horizontal="center" vertical="center"/>
    </xf>
    <xf numFmtId="0" fontId="18" fillId="4" borderId="2" xfId="0" applyFont="1" applyFill="1" applyBorder="1" applyAlignment="1">
      <alignment horizontal="center" vertical="center"/>
    </xf>
    <xf numFmtId="0" fontId="17" fillId="4" borderId="10" xfId="0" applyFont="1" applyFill="1" applyBorder="1" applyAlignment="1">
      <alignment horizontal="left" vertical="center" wrapText="1"/>
    </xf>
    <xf numFmtId="0" fontId="9" fillId="4" borderId="10" xfId="0" applyFont="1" applyFill="1" applyBorder="1" applyAlignment="1">
      <alignment vertical="center"/>
    </xf>
    <xf numFmtId="0" fontId="11" fillId="4" borderId="10" xfId="0" applyFont="1" applyFill="1" applyBorder="1" applyAlignment="1">
      <alignment horizontal="left" vertical="center"/>
    </xf>
    <xf numFmtId="0" fontId="9" fillId="4" borderId="1" xfId="0" applyFont="1" applyFill="1" applyBorder="1" applyAlignment="1">
      <alignment vertical="center" wrapText="1"/>
    </xf>
    <xf numFmtId="0" fontId="17" fillId="4" borderId="1" xfId="0" applyFont="1" applyFill="1" applyBorder="1" applyAlignment="1">
      <alignment horizontal="left" vertical="center" wrapText="1"/>
    </xf>
    <xf numFmtId="0" fontId="11" fillId="4" borderId="1" xfId="0" applyFont="1" applyFill="1" applyBorder="1" applyAlignment="1">
      <alignment vertical="center" wrapText="1"/>
    </xf>
    <xf numFmtId="0" fontId="11" fillId="4" borderId="15" xfId="0" applyFont="1" applyFill="1" applyBorder="1" applyAlignment="1">
      <alignment vertical="center"/>
    </xf>
    <xf numFmtId="0" fontId="9" fillId="4" borderId="10"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20" fillId="4" borderId="0" xfId="0" applyFont="1" applyFill="1" applyAlignment="1">
      <alignment horizontal="justify" vertical="justify" wrapText="1"/>
    </xf>
    <xf numFmtId="0" fontId="9" fillId="4" borderId="2" xfId="0" applyFont="1" applyFill="1" applyBorder="1" applyAlignment="1">
      <alignment vertical="center" wrapText="1"/>
    </xf>
    <xf numFmtId="0" fontId="11" fillId="4" borderId="1" xfId="0" applyFont="1" applyFill="1" applyBorder="1" applyAlignment="1">
      <alignment horizontal="left" vertical="center"/>
    </xf>
    <xf numFmtId="0" fontId="9" fillId="4" borderId="6" xfId="0" applyFont="1" applyFill="1" applyBorder="1" applyAlignment="1">
      <alignment vertical="center" wrapText="1"/>
    </xf>
    <xf numFmtId="0" fontId="11" fillId="4" borderId="7" xfId="0" applyFont="1" applyFill="1" applyBorder="1" applyAlignment="1">
      <alignment horizontal="left" vertical="center"/>
    </xf>
    <xf numFmtId="0" fontId="9" fillId="4" borderId="21" xfId="0" applyFont="1" applyFill="1" applyBorder="1" applyAlignment="1">
      <alignment vertical="center"/>
    </xf>
    <xf numFmtId="0" fontId="11" fillId="4" borderId="21" xfId="0" applyFont="1" applyFill="1" applyBorder="1" applyAlignment="1">
      <alignment horizontal="left" vertical="center"/>
    </xf>
    <xf numFmtId="0" fontId="17" fillId="4" borderId="1" xfId="0" applyFont="1" applyFill="1" applyBorder="1" applyAlignment="1">
      <alignment horizontal="center" vertical="justify"/>
    </xf>
    <xf numFmtId="0" fontId="17" fillId="4" borderId="7" xfId="0" applyFont="1" applyFill="1" applyBorder="1" applyAlignment="1">
      <alignment horizontal="justify" vertical="justify"/>
    </xf>
    <xf numFmtId="0" fontId="9" fillId="4" borderId="1" xfId="0" applyFont="1" applyFill="1" applyBorder="1" applyAlignment="1">
      <alignment vertical="top" wrapText="1"/>
    </xf>
    <xf numFmtId="0" fontId="11" fillId="4" borderId="1" xfId="0" applyFont="1" applyFill="1" applyBorder="1" applyAlignment="1">
      <alignment horizontal="left" vertical="top" wrapText="1"/>
    </xf>
    <xf numFmtId="0" fontId="9" fillId="4" borderId="1" xfId="0" applyFont="1" applyFill="1" applyBorder="1" applyAlignment="1">
      <alignment vertical="top"/>
    </xf>
    <xf numFmtId="0" fontId="17" fillId="4" borderId="7" xfId="0" applyFont="1" applyFill="1" applyBorder="1" applyAlignment="1">
      <alignment vertical="top"/>
    </xf>
    <xf numFmtId="0" fontId="17" fillId="4" borderId="21" xfId="0" applyFont="1" applyFill="1" applyBorder="1" applyAlignment="1">
      <alignment vertical="top"/>
    </xf>
    <xf numFmtId="0" fontId="17" fillId="4" borderId="6" xfId="0" applyFont="1" applyFill="1" applyBorder="1" applyAlignment="1">
      <alignment horizontal="justify" vertical="justify"/>
    </xf>
    <xf numFmtId="0" fontId="9" fillId="4"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9" fillId="4" borderId="2" xfId="0" applyFont="1" applyFill="1" applyBorder="1" applyAlignment="1">
      <alignment vertical="center"/>
    </xf>
    <xf numFmtId="0" fontId="11" fillId="4" borderId="2" xfId="0" applyFont="1" applyFill="1" applyBorder="1" applyAlignment="1">
      <alignment horizontal="left" vertical="center"/>
    </xf>
    <xf numFmtId="0" fontId="11" fillId="4" borderId="11" xfId="0" applyFont="1" applyFill="1" applyBorder="1" applyAlignment="1">
      <alignment vertical="center" wrapText="1"/>
    </xf>
    <xf numFmtId="0" fontId="11" fillId="4" borderId="13" xfId="0" applyFont="1" applyFill="1" applyBorder="1" applyAlignment="1">
      <alignment vertical="center"/>
    </xf>
    <xf numFmtId="0" fontId="17" fillId="4" borderId="13" xfId="0" applyFont="1" applyFill="1" applyBorder="1" applyAlignment="1">
      <alignment horizontal="justify" vertical="center" wrapText="1"/>
    </xf>
    <xf numFmtId="14" fontId="11" fillId="4" borderId="13" xfId="0" applyNumberFormat="1" applyFont="1" applyFill="1" applyBorder="1" applyAlignment="1">
      <alignment horizontal="left" vertical="center"/>
    </xf>
    <xf numFmtId="0" fontId="9" fillId="4" borderId="16" xfId="0" applyFont="1" applyFill="1" applyBorder="1" applyAlignment="1">
      <alignment vertical="center"/>
    </xf>
    <xf numFmtId="49" fontId="11" fillId="4" borderId="11" xfId="0" applyNumberFormat="1" applyFont="1" applyFill="1" applyBorder="1" applyAlignment="1">
      <alignment horizontal="left" vertical="center" wrapText="1"/>
    </xf>
    <xf numFmtId="0" fontId="17" fillId="4" borderId="13" xfId="0" applyFont="1" applyFill="1" applyBorder="1" applyAlignment="1">
      <alignment horizontal="justify" vertical="top" wrapText="1"/>
    </xf>
    <xf numFmtId="0" fontId="11" fillId="4" borderId="16" xfId="0" applyFont="1" applyFill="1" applyBorder="1" applyAlignment="1">
      <alignment horizontal="left" vertical="center"/>
    </xf>
    <xf numFmtId="0" fontId="11" fillId="4" borderId="24" xfId="0" applyFont="1" applyFill="1" applyBorder="1" applyAlignment="1">
      <alignment horizontal="center" wrapText="1"/>
    </xf>
    <xf numFmtId="49" fontId="22" fillId="4" borderId="1" xfId="0" applyNumberFormat="1" applyFont="1" applyFill="1" applyBorder="1" applyAlignment="1">
      <alignment horizontal="left" vertical="center" wrapText="1"/>
    </xf>
    <xf numFmtId="0" fontId="22" fillId="4" borderId="1" xfId="0" applyFont="1" applyFill="1" applyBorder="1" applyAlignment="1">
      <alignment horizontal="left" vertical="center"/>
    </xf>
    <xf numFmtId="14" fontId="22" fillId="4" borderId="1" xfId="0" applyNumberFormat="1" applyFont="1" applyFill="1" applyBorder="1" applyAlignment="1">
      <alignment horizontal="left" vertical="center"/>
    </xf>
    <xf numFmtId="0" fontId="12" fillId="4" borderId="31" xfId="0" applyFont="1" applyFill="1" applyBorder="1" applyAlignment="1">
      <alignment vertical="center" wrapText="1"/>
    </xf>
    <xf numFmtId="0" fontId="11" fillId="4" borderId="13" xfId="0" applyFont="1" applyFill="1" applyBorder="1" applyAlignment="1">
      <alignment horizontal="left" vertical="center"/>
    </xf>
    <xf numFmtId="49" fontId="11" fillId="4" borderId="18" xfId="0" applyNumberFormat="1" applyFont="1" applyFill="1" applyBorder="1" applyAlignment="1">
      <alignment horizontal="left" vertical="center" wrapText="1"/>
    </xf>
    <xf numFmtId="14" fontId="17" fillId="4" borderId="13" xfId="0" applyNumberFormat="1" applyFont="1" applyFill="1" applyBorder="1" applyAlignment="1">
      <alignment horizontal="left" vertical="center"/>
    </xf>
    <xf numFmtId="0" fontId="17" fillId="4" borderId="16" xfId="0" applyFont="1" applyFill="1" applyBorder="1" applyAlignment="1">
      <alignment horizontal="left" vertical="center"/>
    </xf>
    <xf numFmtId="49" fontId="17" fillId="4" borderId="11" xfId="0" applyNumberFormat="1" applyFont="1" applyFill="1" applyBorder="1" applyAlignment="1">
      <alignment horizontal="left" vertical="center" wrapText="1"/>
    </xf>
    <xf numFmtId="0" fontId="17" fillId="4" borderId="13" xfId="0" applyFont="1" applyFill="1" applyBorder="1" applyAlignment="1">
      <alignment horizontal="left" vertical="center"/>
    </xf>
    <xf numFmtId="0" fontId="21" fillId="0" borderId="0" xfId="0" applyFont="1" applyAlignment="1">
      <alignment horizontal="center" vertical="center" wrapText="1"/>
    </xf>
    <xf numFmtId="0" fontId="9" fillId="4" borderId="6" xfId="0" applyFont="1" applyFill="1" applyBorder="1" applyAlignment="1">
      <alignment vertical="center"/>
    </xf>
    <xf numFmtId="0" fontId="11" fillId="4" borderId="6" xfId="0" applyFont="1" applyFill="1" applyBorder="1" applyAlignment="1">
      <alignment horizontal="left" vertical="center"/>
    </xf>
    <xf numFmtId="0" fontId="11" fillId="4" borderId="23" xfId="0" applyFont="1" applyFill="1" applyBorder="1" applyAlignment="1">
      <alignment horizontal="left" vertical="center"/>
    </xf>
    <xf numFmtId="0" fontId="9" fillId="4" borderId="7" xfId="0" applyFont="1" applyFill="1" applyBorder="1" applyAlignment="1">
      <alignment vertical="center" wrapText="1"/>
    </xf>
    <xf numFmtId="0" fontId="9" fillId="4" borderId="2" xfId="0" applyFont="1" applyFill="1" applyBorder="1" applyAlignment="1">
      <alignment vertical="center" wrapText="1"/>
    </xf>
    <xf numFmtId="0" fontId="23" fillId="4" borderId="1"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2" fillId="0" borderId="0" xfId="0" applyFont="1" applyBorder="1" applyAlignment="1">
      <alignment horizontal="center" vertical="center"/>
    </xf>
    <xf numFmtId="0" fontId="11" fillId="4" borderId="18" xfId="0" applyFont="1" applyFill="1" applyBorder="1" applyAlignment="1">
      <alignment vertical="center" wrapText="1"/>
    </xf>
    <xf numFmtId="0" fontId="17" fillId="4" borderId="34" xfId="0" applyFont="1" applyFill="1" applyBorder="1" applyAlignment="1">
      <alignment vertical="center" wrapText="1"/>
    </xf>
    <xf numFmtId="0" fontId="19" fillId="4" borderId="30" xfId="0" applyFont="1" applyFill="1" applyBorder="1" applyAlignment="1">
      <alignment horizontal="center" vertical="top" wrapText="1"/>
    </xf>
    <xf numFmtId="0" fontId="12" fillId="4" borderId="1" xfId="0" applyFont="1" applyFill="1" applyBorder="1" applyAlignment="1">
      <alignment vertical="center" wrapText="1"/>
    </xf>
    <xf numFmtId="0" fontId="0" fillId="4" borderId="0" xfId="0" applyFill="1" applyBorder="1"/>
    <xf numFmtId="0" fontId="0" fillId="4" borderId="8" xfId="0" applyFill="1" applyBorder="1"/>
    <xf numFmtId="0" fontId="9" fillId="0" borderId="0" xfId="0" applyFont="1" applyBorder="1"/>
    <xf numFmtId="0" fontId="17" fillId="4" borderId="26" xfId="0" applyFont="1" applyFill="1" applyBorder="1" applyAlignment="1">
      <alignment horizontal="justify" vertical="top" wrapText="1"/>
    </xf>
    <xf numFmtId="14" fontId="11" fillId="4" borderId="26" xfId="0" applyNumberFormat="1" applyFont="1" applyFill="1" applyBorder="1" applyAlignment="1">
      <alignment horizontal="left" vertical="center"/>
    </xf>
    <xf numFmtId="0" fontId="11" fillId="4" borderId="46" xfId="0" applyFont="1" applyFill="1" applyBorder="1" applyAlignment="1">
      <alignment horizontal="left" vertical="center"/>
    </xf>
    <xf numFmtId="0" fontId="4" fillId="4" borderId="46" xfId="0" applyFont="1" applyFill="1" applyBorder="1" applyAlignment="1">
      <alignment horizontal="left" vertical="center"/>
    </xf>
    <xf numFmtId="0" fontId="9" fillId="0" borderId="38" xfId="0" applyFont="1" applyBorder="1" applyAlignment="1">
      <alignment horizontal="center" vertical="center" wrapText="1"/>
    </xf>
    <xf numFmtId="0" fontId="9" fillId="0" borderId="44" xfId="0" applyFont="1" applyBorder="1"/>
    <xf numFmtId="0" fontId="9" fillId="0" borderId="45" xfId="0" applyFont="1" applyBorder="1"/>
    <xf numFmtId="0" fontId="9" fillId="0" borderId="29" xfId="0" applyFont="1" applyBorder="1"/>
    <xf numFmtId="0" fontId="11" fillId="0" borderId="0" xfId="0" applyFont="1" applyAlignment="1">
      <alignment wrapText="1"/>
    </xf>
    <xf numFmtId="0" fontId="9" fillId="0" borderId="45" xfId="0" applyFont="1" applyBorder="1" applyAlignment="1">
      <alignment horizontal="left" wrapText="1"/>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0" fillId="0" borderId="25" xfId="0" applyBorder="1" applyAlignment="1">
      <alignment horizont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horizontal="left" vertical="center"/>
    </xf>
    <xf numFmtId="0" fontId="3" fillId="0" borderId="8" xfId="0" applyFont="1" applyBorder="1" applyAlignment="1">
      <alignment horizont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3" fillId="0" borderId="8" xfId="0" applyFont="1" applyBorder="1" applyAlignment="1">
      <alignment horizontal="center" vertical="center"/>
    </xf>
    <xf numFmtId="0" fontId="7" fillId="0" borderId="25" xfId="0" applyFont="1" applyBorder="1" applyAlignment="1">
      <alignment horizontal="center" vertical="center"/>
    </xf>
    <xf numFmtId="0" fontId="2" fillId="0" borderId="1" xfId="0" applyFont="1" applyBorder="1" applyAlignment="1">
      <alignment horizontal="left" vertical="center" wrapText="1"/>
    </xf>
    <xf numFmtId="0" fontId="11" fillId="0" borderId="1" xfId="0" applyFont="1" applyBorder="1" applyAlignment="1">
      <alignment horizontal="left"/>
    </xf>
    <xf numFmtId="0" fontId="8" fillId="0" borderId="0"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9" fillId="4" borderId="41"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17" fillId="4" borderId="6" xfId="0" applyFont="1" applyFill="1" applyBorder="1" applyAlignment="1">
      <alignment horizontal="justify" vertical="center"/>
    </xf>
    <xf numFmtId="0" fontId="17" fillId="4" borderId="7" xfId="0" applyFont="1" applyFill="1" applyBorder="1" applyAlignment="1">
      <alignment horizontal="justify" vertical="center"/>
    </xf>
    <xf numFmtId="0" fontId="17" fillId="4" borderId="21" xfId="0" applyFont="1" applyFill="1" applyBorder="1" applyAlignment="1">
      <alignment horizontal="justify" vertical="center"/>
    </xf>
    <xf numFmtId="0" fontId="9" fillId="4" borderId="41" xfId="0" applyFont="1" applyFill="1" applyBorder="1" applyAlignment="1">
      <alignment horizontal="center" wrapText="1"/>
    </xf>
    <xf numFmtId="0" fontId="9" fillId="4" borderId="38" xfId="0" applyFont="1" applyFill="1" applyBorder="1" applyAlignment="1">
      <alignment horizontal="center" wrapText="1"/>
    </xf>
    <xf numFmtId="0" fontId="9" fillId="4" borderId="40" xfId="0" applyFont="1" applyFill="1" applyBorder="1" applyAlignment="1">
      <alignment horizontal="center" wrapTex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21" xfId="0" applyFont="1" applyFill="1" applyBorder="1" applyAlignment="1">
      <alignment horizontal="left" vertical="top" wrapText="1"/>
    </xf>
    <xf numFmtId="0" fontId="9" fillId="4" borderId="35" xfId="0" applyFont="1" applyFill="1" applyBorder="1" applyAlignment="1">
      <alignment vertical="center" wrapText="1"/>
    </xf>
    <xf numFmtId="0" fontId="9" fillId="4" borderId="36" xfId="0" applyFont="1" applyFill="1" applyBorder="1" applyAlignment="1">
      <alignment vertical="center" wrapText="1"/>
    </xf>
    <xf numFmtId="0" fontId="9" fillId="4" borderId="20" xfId="0" applyFont="1" applyFill="1" applyBorder="1" applyAlignment="1">
      <alignment vertical="center" wrapText="1"/>
    </xf>
    <xf numFmtId="165" fontId="11" fillId="4" borderId="19" xfId="0" applyNumberFormat="1" applyFont="1" applyFill="1" applyBorder="1" applyAlignment="1">
      <alignment horizontal="center" vertical="center"/>
    </xf>
    <xf numFmtId="165" fontId="11" fillId="4" borderId="7" xfId="0" applyNumberFormat="1" applyFont="1" applyFill="1" applyBorder="1" applyAlignment="1">
      <alignment horizontal="center" vertical="center"/>
    </xf>
    <xf numFmtId="165" fontId="11" fillId="4" borderId="21" xfId="0" applyNumberFormat="1" applyFont="1" applyFill="1" applyBorder="1" applyAlignment="1">
      <alignment horizontal="center" vertical="center"/>
    </xf>
    <xf numFmtId="0" fontId="9" fillId="4" borderId="19"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6" xfId="0" applyFont="1" applyFill="1" applyBorder="1" applyAlignment="1">
      <alignment horizontal="left" vertical="top"/>
    </xf>
    <xf numFmtId="0" fontId="17" fillId="4" borderId="7" xfId="0" applyFont="1" applyFill="1" applyBorder="1" applyAlignment="1">
      <alignment horizontal="left" vertical="top"/>
    </xf>
    <xf numFmtId="0" fontId="17" fillId="4" borderId="21" xfId="0" applyFont="1" applyFill="1" applyBorder="1" applyAlignment="1">
      <alignment horizontal="left" vertical="top"/>
    </xf>
    <xf numFmtId="167" fontId="9" fillId="4" borderId="19" xfId="0" applyNumberFormat="1" applyFont="1" applyFill="1" applyBorder="1" applyAlignment="1">
      <alignment horizontal="center" vertical="center"/>
    </xf>
    <xf numFmtId="167" fontId="9" fillId="4" borderId="7" xfId="0" applyNumberFormat="1" applyFont="1" applyFill="1" applyBorder="1" applyAlignment="1">
      <alignment horizontal="center" vertical="center"/>
    </xf>
    <xf numFmtId="167" fontId="9" fillId="4" borderId="21" xfId="0" applyNumberFormat="1" applyFont="1" applyFill="1" applyBorder="1" applyAlignment="1">
      <alignment horizontal="center" vertical="center"/>
    </xf>
    <xf numFmtId="0" fontId="9" fillId="4" borderId="4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0" fontId="9" fillId="4" borderId="2" xfId="0" applyFont="1" applyFill="1" applyBorder="1" applyAlignment="1">
      <alignment vertical="center" wrapText="1"/>
    </xf>
    <xf numFmtId="4" fontId="16" fillId="0" borderId="0" xfId="0" applyNumberFormat="1" applyFont="1" applyAlignment="1">
      <alignment horizontal="right" vertical="top"/>
    </xf>
    <xf numFmtId="0" fontId="14" fillId="4" borderId="0" xfId="0" applyFont="1" applyFill="1" applyAlignment="1">
      <alignment horizontal="left"/>
    </xf>
    <xf numFmtId="0" fontId="14" fillId="4" borderId="8" xfId="0" applyFont="1" applyFill="1" applyBorder="1" applyAlignment="1">
      <alignment horizontal="center" vertical="top"/>
    </xf>
    <xf numFmtId="0" fontId="9" fillId="4" borderId="19" xfId="0" applyFont="1" applyFill="1" applyBorder="1" applyAlignment="1">
      <alignment horizontal="center" vertical="center" wrapText="1"/>
    </xf>
    <xf numFmtId="167" fontId="9" fillId="4" borderId="19" xfId="0" applyNumberFormat="1" applyFont="1" applyFill="1" applyBorder="1" applyAlignment="1">
      <alignment horizontal="center" vertical="center" wrapText="1"/>
    </xf>
    <xf numFmtId="167" fontId="9" fillId="4" borderId="7" xfId="0" applyNumberFormat="1" applyFont="1" applyFill="1" applyBorder="1" applyAlignment="1">
      <alignment horizontal="center" vertical="center" wrapText="1"/>
    </xf>
    <xf numFmtId="167" fontId="9" fillId="4" borderId="21"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xf>
    <xf numFmtId="0" fontId="9" fillId="0" borderId="41" xfId="0" applyFont="1" applyBorder="1" applyAlignment="1">
      <alignment horizontal="center"/>
    </xf>
    <xf numFmtId="0" fontId="9" fillId="0" borderId="38" xfId="0" applyFont="1" applyBorder="1" applyAlignment="1">
      <alignment horizontal="center"/>
    </xf>
    <xf numFmtId="0" fontId="24" fillId="0" borderId="0" xfId="0" applyFont="1" applyBorder="1" applyAlignment="1">
      <alignment horizontal="left"/>
    </xf>
    <xf numFmtId="0" fontId="8" fillId="0" borderId="0" xfId="0" applyFont="1" applyBorder="1" applyAlignment="1">
      <alignment horizontal="left" vertical="center" wrapText="1"/>
    </xf>
    <xf numFmtId="0" fontId="8" fillId="0" borderId="0" xfId="0" applyFont="1" applyBorder="1" applyAlignment="1">
      <alignment horizontal="center"/>
    </xf>
    <xf numFmtId="0" fontId="11" fillId="0" borderId="0" xfId="0" applyFont="1" applyBorder="1" applyAlignment="1">
      <alignment horizontal="left"/>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2" xfId="0" applyFont="1" applyFill="1" applyBorder="1" applyAlignment="1">
      <alignment horizontal="center" vertical="center"/>
    </xf>
    <xf numFmtId="0" fontId="11" fillId="4" borderId="6" xfId="0" applyFont="1" applyFill="1" applyBorder="1" applyAlignment="1">
      <alignment horizontal="left" vertical="top"/>
    </xf>
    <xf numFmtId="0" fontId="11" fillId="4" borderId="7" xfId="0" applyFont="1" applyFill="1" applyBorder="1" applyAlignment="1">
      <alignment horizontal="left" vertical="top"/>
    </xf>
    <xf numFmtId="0" fontId="11" fillId="4" borderId="21" xfId="0" applyFont="1" applyFill="1" applyBorder="1" applyAlignment="1">
      <alignment horizontal="left" vertical="top"/>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40" xfId="0" applyFont="1" applyFill="1" applyBorder="1" applyAlignment="1">
      <alignment horizontal="center" vertical="center" wrapText="1"/>
    </xf>
    <xf numFmtId="165" fontId="11" fillId="4" borderId="43" xfId="0" applyNumberFormat="1" applyFont="1" applyFill="1" applyBorder="1" applyAlignment="1">
      <alignment horizontal="center" vertical="center"/>
    </xf>
    <xf numFmtId="165" fontId="11" fillId="4" borderId="32" xfId="0" applyNumberFormat="1" applyFont="1" applyFill="1" applyBorder="1" applyAlignment="1">
      <alignment horizontal="center" vertical="center"/>
    </xf>
    <xf numFmtId="165" fontId="11" fillId="4" borderId="33" xfId="0" applyNumberFormat="1" applyFont="1" applyFill="1" applyBorder="1" applyAlignment="1">
      <alignment horizontal="center" vertical="center"/>
    </xf>
    <xf numFmtId="0" fontId="9" fillId="4" borderId="44" xfId="0" applyFont="1" applyFill="1" applyBorder="1" applyAlignment="1">
      <alignment vertical="center" wrapText="1"/>
    </xf>
    <xf numFmtId="0" fontId="9" fillId="4" borderId="45" xfId="0" applyFont="1" applyFill="1" applyBorder="1" applyAlignment="1">
      <alignment vertical="center" wrapText="1"/>
    </xf>
    <xf numFmtId="0" fontId="9" fillId="4" borderId="29" xfId="0" applyFont="1" applyFill="1" applyBorder="1" applyAlignment="1">
      <alignment vertical="center" wrapText="1"/>
    </xf>
  </cellXfs>
  <cellStyles count="7">
    <cellStyle name="Millares" xfId="2" builtinId="3"/>
    <cellStyle name="Millares 2" xfId="4" xr:uid="{00000000-0005-0000-0000-000001000000}"/>
    <cellStyle name="Millares 2 2" xfId="6" xr:uid="{8FE8320D-9148-46C1-A725-58E0E47DBA66}"/>
    <cellStyle name="Moneda 2" xfId="3" xr:uid="{00000000-0005-0000-0000-000003000000}"/>
    <cellStyle name="Moneda 2 2" xfId="5" xr:uid="{894E50A9-F1EF-4F44-9EFE-42F1D1E9D4B7}"/>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517071</xdr:colOff>
      <xdr:row>0</xdr:row>
      <xdr:rowOff>0</xdr:rowOff>
    </xdr:from>
    <xdr:to>
      <xdr:col>2</xdr:col>
      <xdr:colOff>231321</xdr:colOff>
      <xdr:row>1</xdr:row>
      <xdr:rowOff>136072</xdr:rowOff>
    </xdr:to>
    <xdr:pic>
      <xdr:nvPicPr>
        <xdr:cNvPr id="3" name="Imagen 2">
          <a:extLst>
            <a:ext uri="{FF2B5EF4-FFF2-40B4-BE49-F238E27FC236}">
              <a16:creationId xmlns:a16="http://schemas.microsoft.com/office/drawing/2014/main" id="{9FBFCE59-40D4-4F63-A032-8339DFF8D3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071" y="0"/>
          <a:ext cx="2503714" cy="816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ht="95.25" customHeight="1" x14ac:dyDescent="0.25">
      <c r="A1" s="183"/>
      <c r="B1" s="183"/>
    </row>
    <row r="2" spans="1:9" ht="18.75" x14ac:dyDescent="0.25">
      <c r="A2" s="180" t="s">
        <v>39</v>
      </c>
      <c r="B2" s="181"/>
      <c r="C2" s="181"/>
      <c r="D2" s="181"/>
      <c r="E2" s="181"/>
      <c r="F2" s="181"/>
      <c r="G2" s="181"/>
      <c r="H2" s="181"/>
      <c r="I2" s="182"/>
    </row>
    <row r="3" spans="1:9" ht="18.75" x14ac:dyDescent="0.25">
      <c r="A3" s="180" t="s">
        <v>44</v>
      </c>
      <c r="B3" s="181"/>
      <c r="C3" s="181"/>
      <c r="D3" s="181"/>
      <c r="E3" s="181"/>
      <c r="F3" s="181"/>
      <c r="G3" s="181"/>
      <c r="H3" s="181"/>
      <c r="I3" s="182"/>
    </row>
    <row r="4" spans="1:9" ht="15.75" customHeight="1" x14ac:dyDescent="0.25">
      <c r="A4" s="188" t="s">
        <v>40</v>
      </c>
      <c r="B4" s="189"/>
      <c r="C4" s="190"/>
      <c r="D4" s="188" t="s">
        <v>41</v>
      </c>
      <c r="E4" s="189"/>
      <c r="F4" s="189"/>
      <c r="G4" s="189"/>
      <c r="H4" s="189"/>
      <c r="I4" s="190"/>
    </row>
    <row r="5" spans="1:9" ht="15.75" x14ac:dyDescent="0.25">
      <c r="A5" s="184" t="s">
        <v>42</v>
      </c>
      <c r="B5" s="185"/>
      <c r="C5" s="185"/>
      <c r="D5" s="185"/>
      <c r="E5" s="185"/>
      <c r="F5" s="185"/>
      <c r="G5" s="185"/>
      <c r="H5" s="185"/>
      <c r="I5" s="186"/>
    </row>
    <row r="6" spans="1:9" ht="15.75" x14ac:dyDescent="0.25">
      <c r="A6" s="184" t="s">
        <v>36</v>
      </c>
      <c r="B6" s="185"/>
      <c r="C6" s="185"/>
      <c r="D6" s="185"/>
      <c r="E6" s="185"/>
      <c r="F6" s="185"/>
      <c r="G6" s="185"/>
      <c r="H6" s="185"/>
      <c r="I6" s="186"/>
    </row>
    <row r="7" spans="1:9" ht="15.75" x14ac:dyDescent="0.25">
      <c r="A7" s="184" t="s">
        <v>37</v>
      </c>
      <c r="B7" s="185"/>
      <c r="C7" s="185"/>
      <c r="D7" s="185"/>
      <c r="E7" s="185"/>
      <c r="F7" s="185"/>
      <c r="G7" s="185"/>
      <c r="H7" s="185"/>
      <c r="I7" s="186"/>
    </row>
    <row r="8" spans="1:9" ht="15.75" x14ac:dyDescent="0.25">
      <c r="A8" s="184" t="s">
        <v>43</v>
      </c>
      <c r="B8" s="185"/>
      <c r="C8" s="185"/>
      <c r="D8" s="185"/>
      <c r="E8" s="185"/>
      <c r="F8" s="185"/>
      <c r="G8" s="185"/>
      <c r="H8" s="185"/>
      <c r="I8" s="186"/>
    </row>
    <row r="9" spans="1:9" ht="15.75" x14ac:dyDescent="0.25">
      <c r="A9" s="184" t="s">
        <v>38</v>
      </c>
      <c r="B9" s="185"/>
      <c r="C9" s="185"/>
      <c r="D9" s="185"/>
      <c r="E9" s="185"/>
      <c r="F9" s="185"/>
      <c r="G9" s="185"/>
      <c r="H9" s="185"/>
      <c r="I9" s="186"/>
    </row>
    <row r="10" spans="1:9" ht="15.75" x14ac:dyDescent="0.25">
      <c r="A10" s="19"/>
      <c r="B10" s="19"/>
      <c r="C10" s="19"/>
      <c r="D10" s="19"/>
      <c r="E10" s="19"/>
      <c r="F10" s="19"/>
      <c r="G10" s="19"/>
      <c r="H10" s="19"/>
      <c r="I10" s="19"/>
    </row>
    <row r="11" spans="1:9" ht="21" customHeight="1" thickBot="1" x14ac:dyDescent="0.4">
      <c r="A11" s="187" t="s">
        <v>49</v>
      </c>
      <c r="B11" s="187"/>
      <c r="C11" s="187"/>
      <c r="D11" s="187"/>
      <c r="E11" s="187"/>
      <c r="F11" s="187"/>
      <c r="G11" s="187"/>
      <c r="H11" s="187"/>
      <c r="I11" s="187"/>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customWidth="1"/>
    <col min="9" max="9" width="12.140625" customWidth="1"/>
    <col min="10" max="10" width="16.42578125" customWidth="1"/>
    <col min="11" max="11" width="15.42578125" customWidth="1"/>
    <col min="12" max="12" width="15.5703125" customWidth="1"/>
    <col min="13" max="13" width="18.140625" customWidth="1"/>
    <col min="14" max="16" width="10.7109375" customWidth="1"/>
  </cols>
  <sheetData>
    <row r="1" spans="1:16" ht="84" customHeight="1" x14ac:dyDescent="0.25"/>
    <row r="2" spans="1:16" ht="18.75" x14ac:dyDescent="0.25">
      <c r="A2" s="192" t="s">
        <v>39</v>
      </c>
      <c r="B2" s="192"/>
      <c r="C2" s="192"/>
      <c r="D2" s="192"/>
      <c r="E2" s="192"/>
      <c r="F2" s="192"/>
      <c r="G2" s="192"/>
      <c r="H2" s="192"/>
      <c r="I2" s="192"/>
      <c r="J2" s="192"/>
      <c r="K2" s="192"/>
      <c r="L2" s="192"/>
      <c r="M2" s="192"/>
      <c r="N2" s="192"/>
      <c r="O2" s="192"/>
      <c r="P2" s="192"/>
    </row>
    <row r="3" spans="1:16" ht="18.75" x14ac:dyDescent="0.25">
      <c r="A3" s="180" t="s">
        <v>44</v>
      </c>
      <c r="B3" s="181"/>
      <c r="C3" s="181"/>
      <c r="D3" s="181"/>
      <c r="E3" s="181"/>
      <c r="F3" s="181"/>
      <c r="G3" s="181"/>
      <c r="H3" s="181"/>
      <c r="I3" s="181"/>
      <c r="J3" s="181"/>
      <c r="K3" s="181"/>
      <c r="L3" s="181"/>
      <c r="M3" s="181"/>
      <c r="N3" s="181"/>
      <c r="O3" s="181"/>
      <c r="P3" s="181"/>
    </row>
    <row r="4" spans="1:16" ht="15.75" customHeight="1" x14ac:dyDescent="0.25">
      <c r="A4" s="188" t="s">
        <v>40</v>
      </c>
      <c r="B4" s="189"/>
      <c r="C4" s="189"/>
      <c r="D4" s="189" t="s">
        <v>41</v>
      </c>
      <c r="E4" s="189"/>
      <c r="F4" s="189"/>
      <c r="G4" s="189"/>
      <c r="H4" s="189"/>
      <c r="I4" s="189"/>
      <c r="J4" s="189"/>
      <c r="K4" s="189"/>
      <c r="L4" s="189"/>
      <c r="M4" s="189"/>
      <c r="N4" s="189"/>
      <c r="O4" s="189"/>
      <c r="P4" s="189"/>
    </row>
    <row r="5" spans="1:16" ht="15.75" x14ac:dyDescent="0.25">
      <c r="A5" s="184" t="s">
        <v>42</v>
      </c>
      <c r="B5" s="185"/>
      <c r="C5" s="185"/>
      <c r="D5" s="185"/>
      <c r="E5" s="185"/>
      <c r="F5" s="185"/>
      <c r="G5" s="185"/>
      <c r="H5" s="185"/>
      <c r="I5" s="185"/>
      <c r="J5" s="185"/>
      <c r="K5" s="185"/>
      <c r="L5" s="185"/>
      <c r="M5" s="185"/>
      <c r="N5" s="185"/>
      <c r="O5" s="185"/>
      <c r="P5" s="185"/>
    </row>
    <row r="6" spans="1:16" ht="15.75" x14ac:dyDescent="0.25">
      <c r="A6" s="184" t="s">
        <v>48</v>
      </c>
      <c r="B6" s="185"/>
      <c r="C6" s="185"/>
      <c r="D6" s="185"/>
      <c r="E6" s="185"/>
      <c r="F6" s="185"/>
      <c r="G6" s="185"/>
      <c r="H6" s="185"/>
      <c r="I6" s="185"/>
      <c r="J6" s="185"/>
      <c r="K6" s="185"/>
      <c r="L6" s="185"/>
      <c r="M6" s="185"/>
      <c r="N6" s="185"/>
      <c r="O6" s="185"/>
      <c r="P6" s="185"/>
    </row>
    <row r="7" spans="1:16" ht="15.75" x14ac:dyDescent="0.25">
      <c r="A7" s="184" t="s">
        <v>37</v>
      </c>
      <c r="B7" s="185"/>
      <c r="C7" s="185"/>
      <c r="D7" s="185"/>
      <c r="E7" s="185"/>
      <c r="F7" s="185"/>
      <c r="G7" s="185"/>
      <c r="H7" s="185"/>
      <c r="I7" s="185"/>
      <c r="J7" s="185"/>
      <c r="K7" s="185"/>
      <c r="L7" s="185"/>
      <c r="M7" s="185"/>
      <c r="N7" s="185"/>
      <c r="O7" s="185"/>
      <c r="P7" s="185"/>
    </row>
    <row r="8" spans="1:16" ht="15.75" x14ac:dyDescent="0.25">
      <c r="A8" s="184" t="s">
        <v>43</v>
      </c>
      <c r="B8" s="185"/>
      <c r="C8" s="185"/>
      <c r="D8" s="185"/>
      <c r="E8" s="185"/>
      <c r="F8" s="185"/>
      <c r="G8" s="185"/>
      <c r="H8" s="185"/>
      <c r="I8" s="185"/>
      <c r="J8" s="185"/>
      <c r="K8" s="185"/>
      <c r="L8" s="185"/>
      <c r="M8" s="185"/>
      <c r="N8" s="185"/>
      <c r="O8" s="185"/>
      <c r="P8" s="185"/>
    </row>
    <row r="9" spans="1:16" ht="15.75" x14ac:dyDescent="0.25">
      <c r="A9" s="184" t="s">
        <v>59</v>
      </c>
      <c r="B9" s="185"/>
      <c r="C9" s="185"/>
      <c r="D9" s="185"/>
      <c r="E9" s="185"/>
      <c r="F9" s="185"/>
      <c r="G9" s="185"/>
      <c r="H9" s="185"/>
      <c r="I9" s="185"/>
      <c r="J9" s="185"/>
      <c r="K9" s="185"/>
      <c r="L9" s="185"/>
      <c r="M9" s="185"/>
      <c r="N9" s="185"/>
      <c r="O9" s="185"/>
      <c r="P9" s="185"/>
    </row>
    <row r="10" spans="1:16" ht="15.75" x14ac:dyDescent="0.25">
      <c r="A10" s="20"/>
      <c r="B10" s="20"/>
      <c r="C10" s="20"/>
      <c r="D10" s="20"/>
      <c r="E10" s="20"/>
      <c r="F10" s="20"/>
      <c r="G10" s="20"/>
      <c r="H10" s="20"/>
      <c r="I10" s="20"/>
      <c r="J10" s="20"/>
      <c r="K10" s="20"/>
      <c r="L10" s="20"/>
      <c r="M10" s="20"/>
      <c r="N10" s="20"/>
      <c r="O10" s="20"/>
      <c r="P10" s="20"/>
    </row>
    <row r="11" spans="1:16" ht="21" customHeight="1" thickBot="1" x14ac:dyDescent="0.3">
      <c r="A11" s="191" t="s">
        <v>35</v>
      </c>
      <c r="B11" s="191"/>
      <c r="C11" s="191"/>
      <c r="D11" s="191"/>
      <c r="E11" s="191"/>
      <c r="F11" s="191"/>
      <c r="G11" s="191"/>
      <c r="H11" s="191"/>
      <c r="I11" s="191"/>
      <c r="J11" s="191"/>
      <c r="K11" s="191"/>
      <c r="L11" s="191"/>
      <c r="M11" s="191"/>
      <c r="N11" s="191"/>
      <c r="O11" s="191"/>
      <c r="P11" s="191"/>
    </row>
    <row r="12" spans="1:16" s="20" customFormat="1" ht="48" customHeight="1" x14ac:dyDescent="0.25">
      <c r="A12" s="28" t="s">
        <v>23</v>
      </c>
      <c r="B12" s="29" t="s">
        <v>58</v>
      </c>
      <c r="C12" s="30" t="s">
        <v>31</v>
      </c>
      <c r="D12" s="29" t="s">
        <v>19</v>
      </c>
      <c r="E12" s="29" t="s">
        <v>20</v>
      </c>
      <c r="F12" s="31" t="s">
        <v>30</v>
      </c>
      <c r="G12" s="31" t="s">
        <v>51</v>
      </c>
      <c r="H12" s="31" t="s">
        <v>54</v>
      </c>
      <c r="I12" s="31" t="s">
        <v>52</v>
      </c>
      <c r="J12" s="31" t="s">
        <v>24</v>
      </c>
      <c r="K12" s="31" t="s">
        <v>55</v>
      </c>
      <c r="L12" s="31" t="s">
        <v>53</v>
      </c>
      <c r="M12" s="30" t="s">
        <v>25</v>
      </c>
      <c r="N12" s="30" t="s">
        <v>56</v>
      </c>
      <c r="O12" s="31" t="s">
        <v>30</v>
      </c>
      <c r="P12" s="31"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8" spans="1:16" x14ac:dyDescent="0.25">
      <c r="C48" t="s">
        <v>60</v>
      </c>
    </row>
    <row r="50" spans="3:6" x14ac:dyDescent="0.25">
      <c r="C50" t="s">
        <v>47</v>
      </c>
      <c r="F50" t="s">
        <v>46</v>
      </c>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0"/>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customWidth="1"/>
    <col min="6" max="7" width="21" customWidth="1"/>
    <col min="8" max="8" width="12.85546875" customWidth="1"/>
    <col min="9" max="9" width="13.28515625" customWidth="1"/>
    <col min="10" max="13" width="10.5703125" customWidth="1"/>
    <col min="14" max="15" width="14.7109375" customWidth="1"/>
  </cols>
  <sheetData>
    <row r="1" spans="1:23" ht="79.5" customHeight="1" x14ac:dyDescent="0.25"/>
    <row r="2" spans="1:23" ht="24" customHeight="1" x14ac:dyDescent="0.25">
      <c r="A2" s="179" t="s">
        <v>39</v>
      </c>
      <c r="B2" s="179"/>
      <c r="C2" s="179"/>
      <c r="D2" s="179"/>
      <c r="E2" s="179"/>
      <c r="F2" s="179"/>
      <c r="G2" s="179"/>
      <c r="H2" s="179"/>
      <c r="I2" s="179"/>
      <c r="J2" s="179"/>
      <c r="K2" s="179"/>
      <c r="L2" s="179"/>
      <c r="M2" s="179"/>
      <c r="N2" s="179"/>
      <c r="O2" s="180"/>
      <c r="P2" s="26"/>
      <c r="Q2" s="26"/>
      <c r="R2" s="26"/>
      <c r="S2" s="26"/>
      <c r="T2" s="26"/>
      <c r="U2" s="26"/>
      <c r="V2" s="26"/>
      <c r="W2" s="26"/>
    </row>
    <row r="3" spans="1:23" ht="18.75" x14ac:dyDescent="0.25">
      <c r="A3" s="179" t="s">
        <v>61</v>
      </c>
      <c r="B3" s="179"/>
      <c r="C3" s="179"/>
      <c r="D3" s="179"/>
      <c r="E3" s="179"/>
      <c r="F3" s="179"/>
      <c r="G3" s="179"/>
      <c r="H3" s="179"/>
      <c r="I3" s="179"/>
      <c r="J3" s="179"/>
      <c r="K3" s="179"/>
      <c r="L3" s="179"/>
      <c r="M3" s="179"/>
      <c r="N3" s="179"/>
      <c r="O3" s="180"/>
      <c r="P3" s="26"/>
      <c r="Q3" s="26"/>
      <c r="R3" s="26"/>
      <c r="S3" s="26"/>
      <c r="T3" s="26"/>
      <c r="U3" s="26"/>
      <c r="V3" s="26"/>
      <c r="W3" s="26"/>
    </row>
    <row r="4" spans="1:23" ht="15.75" customHeight="1" x14ac:dyDescent="0.25">
      <c r="A4" s="193" t="s">
        <v>40</v>
      </c>
      <c r="B4" s="193"/>
      <c r="C4" s="193"/>
      <c r="D4" s="193"/>
      <c r="E4" s="193"/>
      <c r="F4" s="193"/>
      <c r="G4" s="193"/>
      <c r="H4" s="193"/>
      <c r="I4" s="188" t="s">
        <v>41</v>
      </c>
      <c r="J4" s="189"/>
      <c r="K4" s="189"/>
      <c r="L4" s="189"/>
      <c r="M4" s="189"/>
      <c r="N4" s="189"/>
      <c r="O4" s="189"/>
      <c r="P4" s="35"/>
      <c r="Q4" s="35"/>
      <c r="R4" s="35"/>
      <c r="S4" s="35"/>
      <c r="T4" s="35"/>
      <c r="U4" s="35"/>
      <c r="V4" s="35"/>
      <c r="W4" s="35"/>
    </row>
    <row r="5" spans="1:23" ht="15.75" x14ac:dyDescent="0.25">
      <c r="A5" s="196" t="s">
        <v>42</v>
      </c>
      <c r="B5" s="196"/>
      <c r="C5" s="196"/>
      <c r="D5" s="196"/>
      <c r="E5" s="196"/>
      <c r="F5" s="196"/>
      <c r="G5" s="196"/>
      <c r="H5" s="196"/>
      <c r="I5" s="196"/>
      <c r="J5" s="196"/>
      <c r="K5" s="196"/>
      <c r="L5" s="196"/>
      <c r="M5" s="196"/>
      <c r="N5" s="196"/>
      <c r="O5" s="184"/>
      <c r="P5" s="26"/>
      <c r="Q5" s="26"/>
      <c r="R5" s="26"/>
      <c r="S5" s="26"/>
      <c r="T5" s="26"/>
      <c r="U5" s="26"/>
      <c r="V5" s="26"/>
      <c r="W5" s="26"/>
    </row>
    <row r="6" spans="1:23" ht="15.75" x14ac:dyDescent="0.25">
      <c r="A6" s="196" t="s">
        <v>48</v>
      </c>
      <c r="B6" s="196"/>
      <c r="C6" s="196"/>
      <c r="D6" s="196"/>
      <c r="E6" s="196"/>
      <c r="F6" s="196"/>
      <c r="G6" s="196"/>
      <c r="H6" s="196"/>
      <c r="I6" s="196"/>
      <c r="J6" s="196"/>
      <c r="K6" s="196"/>
      <c r="L6" s="196"/>
      <c r="M6" s="196"/>
      <c r="N6" s="196"/>
      <c r="O6" s="184"/>
      <c r="P6" s="26"/>
      <c r="Q6" s="26"/>
      <c r="R6" s="26"/>
      <c r="S6" s="26"/>
      <c r="T6" s="26"/>
      <c r="U6" s="26"/>
      <c r="V6" s="26"/>
      <c r="W6" s="26"/>
    </row>
    <row r="7" spans="1:23" ht="15.75" x14ac:dyDescent="0.25">
      <c r="A7" s="196" t="s">
        <v>37</v>
      </c>
      <c r="B7" s="196"/>
      <c r="C7" s="196"/>
      <c r="D7" s="196"/>
      <c r="E7" s="196"/>
      <c r="F7" s="196"/>
      <c r="G7" s="196"/>
      <c r="H7" s="196"/>
      <c r="I7" s="196"/>
      <c r="J7" s="196"/>
      <c r="K7" s="196"/>
      <c r="L7" s="196"/>
      <c r="M7" s="196"/>
      <c r="N7" s="196"/>
      <c r="O7" s="184"/>
      <c r="P7" s="26"/>
      <c r="Q7" s="26"/>
      <c r="R7" s="26"/>
      <c r="S7" s="26"/>
      <c r="T7" s="26"/>
      <c r="U7" s="26"/>
      <c r="V7" s="26"/>
      <c r="W7" s="26"/>
    </row>
    <row r="8" spans="1:23" ht="15.75" x14ac:dyDescent="0.25">
      <c r="A8" s="196" t="s">
        <v>43</v>
      </c>
      <c r="B8" s="196"/>
      <c r="C8" s="196"/>
      <c r="D8" s="196"/>
      <c r="E8" s="196"/>
      <c r="F8" s="196"/>
      <c r="G8" s="196"/>
      <c r="H8" s="196"/>
      <c r="I8" s="196"/>
      <c r="J8" s="196"/>
      <c r="K8" s="196"/>
      <c r="L8" s="196"/>
      <c r="M8" s="196"/>
      <c r="N8" s="196"/>
      <c r="O8" s="184"/>
      <c r="P8" s="26"/>
      <c r="Q8" s="26"/>
      <c r="R8" s="26"/>
      <c r="S8" s="26"/>
      <c r="T8" s="26"/>
      <c r="U8" s="26"/>
      <c r="V8" s="26"/>
      <c r="W8" s="26"/>
    </row>
    <row r="9" spans="1:23" ht="15.75" x14ac:dyDescent="0.25">
      <c r="A9" s="196" t="s">
        <v>62</v>
      </c>
      <c r="B9" s="196"/>
      <c r="C9" s="196"/>
      <c r="D9" s="196"/>
      <c r="E9" s="196"/>
      <c r="F9" s="196"/>
      <c r="G9" s="196"/>
      <c r="H9" s="196"/>
      <c r="I9" s="196"/>
      <c r="J9" s="196"/>
      <c r="K9" s="196"/>
      <c r="L9" s="196"/>
      <c r="M9" s="196"/>
      <c r="N9" s="196"/>
      <c r="O9" s="184"/>
      <c r="P9" s="26"/>
      <c r="Q9" s="26"/>
      <c r="R9" s="26"/>
      <c r="S9" s="26"/>
      <c r="T9" s="26"/>
      <c r="U9" s="26"/>
      <c r="V9" s="26"/>
      <c r="W9" s="26"/>
    </row>
    <row r="10" spans="1:23" ht="21" customHeight="1" x14ac:dyDescent="0.35">
      <c r="A10" s="197" t="s">
        <v>63</v>
      </c>
      <c r="B10" s="197"/>
      <c r="C10" s="197"/>
      <c r="D10" s="197"/>
      <c r="E10" s="197"/>
      <c r="F10" s="197"/>
      <c r="G10" s="197"/>
      <c r="H10" s="197"/>
      <c r="I10" s="197"/>
      <c r="J10" s="197"/>
      <c r="K10" s="197"/>
      <c r="L10" s="197"/>
      <c r="M10" s="197"/>
      <c r="N10" s="197"/>
      <c r="O10" s="197"/>
    </row>
    <row r="11" spans="1:23" ht="71.25" customHeight="1" thickBot="1" x14ac:dyDescent="0.3">
      <c r="A11" s="32" t="s">
        <v>68</v>
      </c>
      <c r="B11" s="33" t="s">
        <v>67</v>
      </c>
      <c r="C11" s="33" t="s">
        <v>66</v>
      </c>
      <c r="D11" s="33" t="s">
        <v>65</v>
      </c>
      <c r="E11" s="33" t="s">
        <v>29</v>
      </c>
      <c r="F11" s="33" t="s">
        <v>69</v>
      </c>
      <c r="G11" s="33" t="s">
        <v>64</v>
      </c>
      <c r="H11" s="33" t="s">
        <v>70</v>
      </c>
      <c r="I11" s="33" t="s">
        <v>71</v>
      </c>
      <c r="J11" s="33" t="s">
        <v>72</v>
      </c>
      <c r="K11" s="33" t="s">
        <v>73</v>
      </c>
      <c r="L11" s="33" t="s">
        <v>74</v>
      </c>
      <c r="M11" s="33" t="s">
        <v>75</v>
      </c>
      <c r="N11" s="33" t="s">
        <v>76</v>
      </c>
      <c r="O11" s="34"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t="s">
        <v>46</v>
      </c>
    </row>
    <row r="42" spans="1:15" ht="102.75" customHeight="1" x14ac:dyDescent="0.25">
      <c r="O42" t="s">
        <v>82</v>
      </c>
    </row>
    <row r="43" spans="1:15" ht="18.75" x14ac:dyDescent="0.25">
      <c r="A43" s="179" t="s">
        <v>39</v>
      </c>
      <c r="B43" s="179"/>
      <c r="C43" s="179"/>
      <c r="D43" s="179"/>
      <c r="E43" s="179"/>
      <c r="F43" s="179"/>
      <c r="G43" s="179"/>
      <c r="H43" s="179"/>
      <c r="I43" s="179"/>
      <c r="J43" s="179"/>
      <c r="K43" s="179"/>
      <c r="L43" s="179"/>
      <c r="M43" s="179"/>
      <c r="N43" s="179"/>
      <c r="O43" s="179"/>
    </row>
    <row r="44" spans="1:15" ht="18.75" x14ac:dyDescent="0.25">
      <c r="A44" s="179" t="s">
        <v>61</v>
      </c>
      <c r="B44" s="179"/>
      <c r="C44" s="179"/>
      <c r="D44" s="179"/>
      <c r="E44" s="179"/>
      <c r="F44" s="179"/>
      <c r="G44" s="179"/>
      <c r="H44" s="179"/>
      <c r="I44" s="179"/>
      <c r="J44" s="179"/>
      <c r="K44" s="179"/>
      <c r="L44" s="179"/>
      <c r="M44" s="179"/>
      <c r="N44" s="179"/>
      <c r="O44" s="179"/>
    </row>
    <row r="45" spans="1:15" ht="15.75" x14ac:dyDescent="0.25">
      <c r="A45" s="193" t="s">
        <v>40</v>
      </c>
      <c r="B45" s="193"/>
      <c r="C45" s="193"/>
      <c r="D45" s="193"/>
      <c r="E45" s="193"/>
      <c r="F45" s="193"/>
      <c r="G45" s="193"/>
      <c r="H45" s="193"/>
      <c r="I45" s="188" t="s">
        <v>41</v>
      </c>
      <c r="J45" s="189"/>
      <c r="K45" s="189"/>
      <c r="L45" s="189"/>
      <c r="M45" s="189"/>
      <c r="N45" s="189"/>
      <c r="O45" s="190"/>
    </row>
    <row r="46" spans="1:15" ht="15.75" x14ac:dyDescent="0.25">
      <c r="A46" s="196" t="s">
        <v>42</v>
      </c>
      <c r="B46" s="196"/>
      <c r="C46" s="196"/>
      <c r="D46" s="196"/>
      <c r="E46" s="196"/>
      <c r="F46" s="196"/>
      <c r="G46" s="196"/>
      <c r="H46" s="196"/>
      <c r="I46" s="196"/>
      <c r="J46" s="196"/>
      <c r="K46" s="196"/>
      <c r="L46" s="196"/>
      <c r="M46" s="196"/>
      <c r="N46" s="196"/>
      <c r="O46" s="196"/>
    </row>
    <row r="47" spans="1:15" ht="15.75" x14ac:dyDescent="0.25">
      <c r="A47" s="196" t="s">
        <v>48</v>
      </c>
      <c r="B47" s="196"/>
      <c r="C47" s="196"/>
      <c r="D47" s="196"/>
      <c r="E47" s="196"/>
      <c r="F47" s="196"/>
      <c r="G47" s="196"/>
      <c r="H47" s="196"/>
      <c r="I47" s="196"/>
      <c r="J47" s="196"/>
      <c r="K47" s="196"/>
      <c r="L47" s="196"/>
      <c r="M47" s="196"/>
      <c r="N47" s="196"/>
      <c r="O47" s="196"/>
    </row>
    <row r="48" spans="1:15" ht="15.75" x14ac:dyDescent="0.25">
      <c r="A48" s="196" t="s">
        <v>37</v>
      </c>
      <c r="B48" s="196"/>
      <c r="C48" s="196"/>
      <c r="D48" s="196"/>
      <c r="E48" s="196"/>
      <c r="F48" s="196"/>
      <c r="G48" s="196"/>
      <c r="H48" s="196"/>
      <c r="I48" s="196"/>
      <c r="J48" s="196"/>
      <c r="K48" s="196"/>
      <c r="L48" s="196"/>
      <c r="M48" s="196"/>
      <c r="N48" s="196"/>
      <c r="O48" s="196"/>
    </row>
    <row r="49" spans="1:15" ht="15.75" x14ac:dyDescent="0.25">
      <c r="A49" s="196" t="s">
        <v>43</v>
      </c>
      <c r="B49" s="196"/>
      <c r="C49" s="196"/>
      <c r="D49" s="196"/>
      <c r="E49" s="196"/>
      <c r="F49" s="196"/>
      <c r="G49" s="196"/>
      <c r="H49" s="196"/>
      <c r="I49" s="196"/>
      <c r="J49" s="196"/>
      <c r="K49" s="196"/>
      <c r="L49" s="196"/>
      <c r="M49" s="196"/>
      <c r="N49" s="196"/>
      <c r="O49" s="196"/>
    </row>
    <row r="50" spans="1:15" ht="15.75" x14ac:dyDescent="0.25">
      <c r="A50" s="196" t="s">
        <v>62</v>
      </c>
      <c r="B50" s="196"/>
      <c r="C50" s="196"/>
      <c r="D50" s="196"/>
      <c r="E50" s="196"/>
      <c r="F50" s="196"/>
      <c r="G50" s="196"/>
      <c r="H50" s="196"/>
      <c r="I50" s="196"/>
      <c r="J50" s="196"/>
      <c r="K50" s="196"/>
      <c r="L50" s="196"/>
      <c r="M50" s="196"/>
      <c r="N50" s="196"/>
      <c r="O50" s="196"/>
    </row>
    <row r="51" spans="1:15" ht="21" x14ac:dyDescent="0.35">
      <c r="A51" s="197" t="s">
        <v>78</v>
      </c>
      <c r="B51" s="197"/>
      <c r="C51" s="197"/>
      <c r="D51" s="197"/>
      <c r="E51" s="197"/>
      <c r="F51" s="197"/>
      <c r="G51" s="197"/>
      <c r="H51" s="197"/>
      <c r="I51" s="197"/>
      <c r="J51" s="197"/>
      <c r="K51" s="197"/>
      <c r="L51" s="197"/>
      <c r="M51" s="197"/>
      <c r="N51" s="197"/>
      <c r="O51" s="197"/>
    </row>
    <row r="52" spans="1:15" ht="51.75" thickBot="1" x14ac:dyDescent="0.3">
      <c r="A52" s="32" t="s">
        <v>68</v>
      </c>
      <c r="B52" s="33" t="s">
        <v>67</v>
      </c>
      <c r="C52" s="33" t="s">
        <v>66</v>
      </c>
      <c r="D52" s="33" t="s">
        <v>65</v>
      </c>
      <c r="E52" s="33" t="s">
        <v>29</v>
      </c>
      <c r="F52" s="33" t="s">
        <v>69</v>
      </c>
      <c r="G52" s="33" t="s">
        <v>64</v>
      </c>
      <c r="H52" s="33" t="s">
        <v>70</v>
      </c>
      <c r="I52" s="33" t="s">
        <v>71</v>
      </c>
      <c r="J52" s="33" t="s">
        <v>72</v>
      </c>
      <c r="K52" s="33" t="s">
        <v>73</v>
      </c>
      <c r="L52" s="33" t="s">
        <v>74</v>
      </c>
      <c r="M52" s="33" t="s">
        <v>75</v>
      </c>
      <c r="N52" s="33" t="s">
        <v>76</v>
      </c>
      <c r="O52" s="34"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80" spans="1:15" x14ac:dyDescent="0.25">
      <c r="A80" t="s">
        <v>47</v>
      </c>
      <c r="G80" t="s">
        <v>46</v>
      </c>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12"/>
  <sheetViews>
    <sheetView showGridLines="0" tabSelected="1" view="pageBreakPreview" zoomScale="70" zoomScaleNormal="70" zoomScaleSheetLayoutView="70" workbookViewId="0">
      <selection activeCell="A9" sqref="A9:K9"/>
    </sheetView>
  </sheetViews>
  <sheetFormatPr baseColWidth="10" defaultColWidth="11.42578125" defaultRowHeight="15" x14ac:dyDescent="0.25"/>
  <cols>
    <col min="1" max="1" width="23.140625" style="44" customWidth="1"/>
    <col min="2" max="2" width="18.85546875" style="44" customWidth="1"/>
    <col min="3" max="3" width="21.28515625" style="38" customWidth="1"/>
    <col min="4" max="4" width="13" style="38" customWidth="1"/>
    <col min="5" max="5" width="21" style="38" customWidth="1"/>
    <col min="6" max="6" width="14.85546875" style="45" customWidth="1"/>
    <col min="7" max="7" width="28.140625" style="38" customWidth="1"/>
    <col min="8" max="8" width="23.42578125" style="38" customWidth="1"/>
    <col min="9" max="9" width="24.85546875" style="38" customWidth="1"/>
    <col min="10" max="10" width="26.28515625" style="38" customWidth="1"/>
    <col min="11" max="11" width="34.42578125" customWidth="1"/>
    <col min="12" max="12" width="19.140625" style="38" customWidth="1"/>
    <col min="13" max="13" width="24.140625" style="38" customWidth="1"/>
    <col min="14" max="14" width="15.28515625" style="38" bestFit="1" customWidth="1"/>
    <col min="15" max="16384" width="11.42578125" style="38"/>
  </cols>
  <sheetData>
    <row r="1" spans="1:16" ht="54" customHeight="1" thickBot="1" x14ac:dyDescent="0.3">
      <c r="C1" s="177" t="s">
        <v>178</v>
      </c>
    </row>
    <row r="2" spans="1:16" ht="96" customHeight="1" x14ac:dyDescent="0.25">
      <c r="A2" s="195" t="s">
        <v>39</v>
      </c>
      <c r="B2" s="195"/>
      <c r="C2" s="195"/>
      <c r="D2" s="195"/>
      <c r="E2" s="195"/>
      <c r="F2" s="195"/>
      <c r="G2" s="195"/>
      <c r="H2" s="195"/>
      <c r="I2" s="195"/>
      <c r="J2" s="195"/>
      <c r="K2" s="195"/>
      <c r="L2" s="248"/>
    </row>
    <row r="3" spans="1:16" ht="21" x14ac:dyDescent="0.35">
      <c r="A3" s="252" t="s">
        <v>84</v>
      </c>
      <c r="B3" s="252"/>
      <c r="C3" s="252"/>
      <c r="D3" s="252"/>
      <c r="E3" s="252"/>
      <c r="F3" s="252"/>
      <c r="G3" s="252"/>
      <c r="H3" s="252"/>
      <c r="I3" s="252"/>
      <c r="J3" s="252"/>
      <c r="K3" s="252"/>
      <c r="L3" s="249"/>
    </row>
    <row r="4" spans="1:16" s="40" customFormat="1" x14ac:dyDescent="0.25">
      <c r="A4" s="250" t="s">
        <v>40</v>
      </c>
      <c r="B4" s="250"/>
      <c r="C4" s="250"/>
      <c r="D4" s="250"/>
      <c r="E4" s="250"/>
      <c r="F4" s="250"/>
      <c r="G4" s="253" t="s">
        <v>87</v>
      </c>
      <c r="H4" s="253"/>
      <c r="I4" s="253"/>
      <c r="J4" s="253"/>
      <c r="K4" s="253"/>
      <c r="L4" s="249"/>
    </row>
    <row r="5" spans="1:16" s="40" customFormat="1" x14ac:dyDescent="0.25">
      <c r="A5" s="250" t="s">
        <v>88</v>
      </c>
      <c r="B5" s="250"/>
      <c r="C5" s="250"/>
      <c r="D5" s="250"/>
      <c r="E5" s="250"/>
      <c r="F5" s="250"/>
      <c r="G5" s="250"/>
      <c r="H5" s="250"/>
      <c r="I5" s="250"/>
      <c r="J5" s="250"/>
      <c r="K5" s="250"/>
      <c r="L5" s="249"/>
    </row>
    <row r="6" spans="1:16" s="40" customFormat="1" ht="15.75" x14ac:dyDescent="0.25">
      <c r="A6" s="194" t="s">
        <v>180</v>
      </c>
      <c r="B6" s="194"/>
      <c r="C6" s="194"/>
      <c r="D6" s="194"/>
      <c r="E6" s="194"/>
      <c r="F6" s="194"/>
      <c r="G6" s="194"/>
      <c r="H6" s="194"/>
      <c r="I6" s="194"/>
      <c r="J6" s="194"/>
      <c r="K6" s="194"/>
      <c r="L6" s="249"/>
      <c r="M6" s="39"/>
      <c r="N6" s="39"/>
      <c r="O6" s="39"/>
      <c r="P6" s="39"/>
    </row>
    <row r="7" spans="1:16" s="40" customFormat="1" ht="15.75" x14ac:dyDescent="0.25">
      <c r="A7" s="194" t="s">
        <v>181</v>
      </c>
      <c r="B7" s="194"/>
      <c r="C7" s="194"/>
      <c r="D7" s="194"/>
      <c r="E7" s="194"/>
      <c r="F7" s="194"/>
      <c r="G7" s="194"/>
      <c r="H7" s="194"/>
      <c r="I7" s="194"/>
      <c r="J7" s="194"/>
      <c r="K7" s="194"/>
      <c r="L7" s="249"/>
      <c r="M7" s="39"/>
      <c r="N7" s="39"/>
      <c r="O7" s="39"/>
      <c r="P7" s="39"/>
    </row>
    <row r="8" spans="1:16" s="40" customFormat="1" x14ac:dyDescent="0.25">
      <c r="A8" s="194" t="s">
        <v>182</v>
      </c>
      <c r="B8" s="194"/>
      <c r="C8" s="194"/>
      <c r="D8" s="194"/>
      <c r="E8" s="194"/>
      <c r="F8" s="194"/>
      <c r="G8" s="194"/>
      <c r="H8" s="194"/>
      <c r="I8" s="194"/>
      <c r="J8" s="194"/>
      <c r="K8" s="194"/>
      <c r="L8" s="249"/>
    </row>
    <row r="9" spans="1:16" s="40" customFormat="1" x14ac:dyDescent="0.25">
      <c r="A9" s="250" t="s">
        <v>83</v>
      </c>
      <c r="B9" s="250"/>
      <c r="C9" s="250"/>
      <c r="D9" s="250"/>
      <c r="E9" s="250"/>
      <c r="F9" s="250"/>
      <c r="G9" s="250"/>
      <c r="H9" s="250"/>
      <c r="I9" s="250"/>
      <c r="J9" s="250"/>
      <c r="K9" s="250"/>
      <c r="L9" s="249"/>
    </row>
    <row r="10" spans="1:16" ht="15.75" x14ac:dyDescent="0.25">
      <c r="A10" s="158"/>
      <c r="B10" s="158"/>
      <c r="C10" s="159"/>
      <c r="D10" s="159"/>
      <c r="E10" s="159"/>
      <c r="F10" s="160"/>
      <c r="G10" s="159"/>
      <c r="H10" s="159"/>
      <c r="I10" s="159"/>
      <c r="J10" s="159"/>
      <c r="K10" s="161"/>
      <c r="L10" s="249"/>
    </row>
    <row r="11" spans="1:16" s="46" customFormat="1" ht="66.75" customHeight="1" thickBot="1" x14ac:dyDescent="0.3">
      <c r="A11" s="251" t="s">
        <v>95</v>
      </c>
      <c r="B11" s="251"/>
      <c r="C11" s="251"/>
      <c r="D11" s="251"/>
      <c r="E11" s="251"/>
      <c r="F11" s="251"/>
      <c r="G11" s="251"/>
      <c r="H11" s="251"/>
      <c r="I11" s="251"/>
      <c r="J11" s="251"/>
      <c r="K11" s="251"/>
      <c r="L11" s="249"/>
    </row>
    <row r="12" spans="1:16" ht="69.75" customHeight="1" thickBot="1" x14ac:dyDescent="0.3">
      <c r="A12" s="50" t="s">
        <v>0</v>
      </c>
      <c r="B12" s="41" t="s">
        <v>26</v>
      </c>
      <c r="C12" s="41" t="s">
        <v>27</v>
      </c>
      <c r="D12" s="41" t="s">
        <v>28</v>
      </c>
      <c r="E12" s="41" t="s">
        <v>1</v>
      </c>
      <c r="F12" s="254" t="s">
        <v>2</v>
      </c>
      <c r="G12" s="254"/>
      <c r="H12" s="254" t="s">
        <v>3</v>
      </c>
      <c r="I12" s="254"/>
      <c r="J12" s="255" t="s">
        <v>4</v>
      </c>
      <c r="K12" s="256"/>
      <c r="L12" s="47" t="s">
        <v>81</v>
      </c>
    </row>
    <row r="13" spans="1:16" s="52" customFormat="1" ht="45" x14ac:dyDescent="0.25">
      <c r="A13" s="214" t="s">
        <v>98</v>
      </c>
      <c r="B13" s="217">
        <v>3000</v>
      </c>
      <c r="C13" s="232">
        <v>3000</v>
      </c>
      <c r="D13" s="220">
        <v>1</v>
      </c>
      <c r="E13" s="202" t="s">
        <v>99</v>
      </c>
      <c r="F13" s="156" t="s">
        <v>5</v>
      </c>
      <c r="G13" s="129" t="s">
        <v>104</v>
      </c>
      <c r="H13" s="130" t="s">
        <v>6</v>
      </c>
      <c r="I13" s="131">
        <v>18878407</v>
      </c>
      <c r="J13" s="130" t="s">
        <v>139</v>
      </c>
      <c r="K13" s="162" t="s">
        <v>165</v>
      </c>
      <c r="L13" s="198" t="s">
        <v>143</v>
      </c>
      <c r="M13" s="55"/>
    </row>
    <row r="14" spans="1:16" s="52" customFormat="1" ht="42.75" customHeight="1" x14ac:dyDescent="0.25">
      <c r="A14" s="214"/>
      <c r="B14" s="217"/>
      <c r="C14" s="232"/>
      <c r="D14" s="220"/>
      <c r="E14" s="220"/>
      <c r="F14" s="107" t="s">
        <v>7</v>
      </c>
      <c r="G14" s="108">
        <v>8539332</v>
      </c>
      <c r="H14" s="68" t="s">
        <v>8</v>
      </c>
      <c r="I14" s="109" t="s">
        <v>136</v>
      </c>
      <c r="J14" s="68" t="s">
        <v>140</v>
      </c>
      <c r="K14" s="133" t="s">
        <v>164</v>
      </c>
      <c r="L14" s="199"/>
      <c r="M14" s="55"/>
    </row>
    <row r="15" spans="1:16" s="52" customFormat="1" ht="141.75" customHeight="1" x14ac:dyDescent="0.25">
      <c r="A15" s="214"/>
      <c r="B15" s="217"/>
      <c r="C15" s="232"/>
      <c r="D15" s="220"/>
      <c r="E15" s="220"/>
      <c r="F15" s="201"/>
      <c r="G15" s="225"/>
      <c r="H15" s="107" t="s">
        <v>9</v>
      </c>
      <c r="I15" s="109" t="s">
        <v>137</v>
      </c>
      <c r="J15" s="107" t="s">
        <v>10</v>
      </c>
      <c r="K15" s="134" t="s">
        <v>142</v>
      </c>
      <c r="L15" s="199"/>
      <c r="M15" s="55"/>
    </row>
    <row r="16" spans="1:16" s="52" customFormat="1" ht="30" x14ac:dyDescent="0.25">
      <c r="A16" s="214"/>
      <c r="B16" s="217"/>
      <c r="C16" s="232"/>
      <c r="D16" s="220"/>
      <c r="E16" s="220"/>
      <c r="F16" s="202"/>
      <c r="G16" s="226"/>
      <c r="H16" s="68" t="s">
        <v>11</v>
      </c>
      <c r="I16" s="109" t="s">
        <v>138</v>
      </c>
      <c r="J16" s="68" t="s">
        <v>141</v>
      </c>
      <c r="K16" s="135">
        <v>44929</v>
      </c>
      <c r="L16" s="199"/>
      <c r="M16" s="55"/>
    </row>
    <row r="17" spans="1:13" s="52" customFormat="1" ht="27" customHeight="1" thickBot="1" x14ac:dyDescent="0.3">
      <c r="A17" s="215"/>
      <c r="B17" s="218"/>
      <c r="C17" s="233"/>
      <c r="D17" s="221"/>
      <c r="E17" s="221"/>
      <c r="F17" s="203"/>
      <c r="G17" s="227"/>
      <c r="H17" s="69" t="s">
        <v>12</v>
      </c>
      <c r="I17" s="110" t="s">
        <v>85</v>
      </c>
      <c r="J17" s="69"/>
      <c r="K17" s="136"/>
      <c r="L17" s="200"/>
      <c r="M17" s="55"/>
    </row>
    <row r="18" spans="1:13" s="52" customFormat="1" ht="73.5" customHeight="1" x14ac:dyDescent="0.25">
      <c r="A18" s="213" t="s">
        <v>94</v>
      </c>
      <c r="B18" s="216">
        <f>+D18*C18</f>
        <v>2500</v>
      </c>
      <c r="C18" s="231">
        <v>2500</v>
      </c>
      <c r="D18" s="219">
        <v>1</v>
      </c>
      <c r="E18" s="243" t="s">
        <v>96</v>
      </c>
      <c r="F18" s="111" t="s">
        <v>5</v>
      </c>
      <c r="G18" s="104" t="s">
        <v>97</v>
      </c>
      <c r="H18" s="105" t="s">
        <v>6</v>
      </c>
      <c r="I18" s="106">
        <v>19041756</v>
      </c>
      <c r="J18" s="105" t="s">
        <v>159</v>
      </c>
      <c r="K18" s="137" t="s">
        <v>153</v>
      </c>
      <c r="L18" s="198" t="s">
        <v>160</v>
      </c>
    </row>
    <row r="19" spans="1:13" s="52" customFormat="1" ht="32.25" customHeight="1" x14ac:dyDescent="0.25">
      <c r="A19" s="214"/>
      <c r="B19" s="217"/>
      <c r="C19" s="232"/>
      <c r="D19" s="220"/>
      <c r="E19" s="202"/>
      <c r="F19" s="210" t="s">
        <v>7</v>
      </c>
      <c r="G19" s="228">
        <v>29355850</v>
      </c>
      <c r="H19" s="68" t="s">
        <v>8</v>
      </c>
      <c r="I19" s="112" t="s">
        <v>158</v>
      </c>
      <c r="J19" s="68" t="s">
        <v>140</v>
      </c>
      <c r="K19" s="135" t="s">
        <v>154</v>
      </c>
      <c r="L19" s="199"/>
    </row>
    <row r="20" spans="1:13" s="54" customFormat="1" ht="144.75" customHeight="1" x14ac:dyDescent="0.25">
      <c r="A20" s="214"/>
      <c r="B20" s="217"/>
      <c r="C20" s="232"/>
      <c r="D20" s="220"/>
      <c r="E20" s="202"/>
      <c r="F20" s="211"/>
      <c r="G20" s="229"/>
      <c r="H20" s="107" t="s">
        <v>9</v>
      </c>
      <c r="I20" s="112" t="s">
        <v>158</v>
      </c>
      <c r="J20" s="68" t="s">
        <v>10</v>
      </c>
      <c r="K20" s="138" t="s">
        <v>155</v>
      </c>
      <c r="L20" s="199"/>
      <c r="M20" s="53"/>
    </row>
    <row r="21" spans="1:13" s="52" customFormat="1" ht="29.25" customHeight="1" x14ac:dyDescent="0.25">
      <c r="A21" s="214"/>
      <c r="B21" s="217"/>
      <c r="C21" s="232"/>
      <c r="D21" s="220"/>
      <c r="E21" s="202"/>
      <c r="F21" s="211"/>
      <c r="G21" s="229"/>
      <c r="H21" s="68" t="s">
        <v>11</v>
      </c>
      <c r="I21" s="112" t="s">
        <v>157</v>
      </c>
      <c r="J21" s="68" t="s">
        <v>156</v>
      </c>
      <c r="K21" s="135">
        <v>44939</v>
      </c>
      <c r="L21" s="199"/>
      <c r="M21" s="55"/>
    </row>
    <row r="22" spans="1:13" s="57" customFormat="1" ht="15.75" thickBot="1" x14ac:dyDescent="0.3">
      <c r="A22" s="214"/>
      <c r="B22" s="217"/>
      <c r="C22" s="232"/>
      <c r="D22" s="220"/>
      <c r="E22" s="202"/>
      <c r="F22" s="211"/>
      <c r="G22" s="229"/>
      <c r="H22" s="69" t="s">
        <v>12</v>
      </c>
      <c r="I22" s="70" t="s">
        <v>89</v>
      </c>
      <c r="J22" s="69"/>
      <c r="K22" s="139"/>
      <c r="L22" s="200"/>
      <c r="M22" s="56"/>
    </row>
    <row r="23" spans="1:13" s="52" customFormat="1" ht="73.5" customHeight="1" x14ac:dyDescent="0.25">
      <c r="A23" s="237" t="s">
        <v>100</v>
      </c>
      <c r="B23" s="95"/>
      <c r="C23" s="92"/>
      <c r="D23" s="257">
        <v>1</v>
      </c>
      <c r="E23" s="84"/>
      <c r="F23" s="111" t="s">
        <v>5</v>
      </c>
      <c r="G23" s="140" t="s">
        <v>161</v>
      </c>
      <c r="H23" s="68" t="s">
        <v>6</v>
      </c>
      <c r="I23" s="68"/>
      <c r="J23" s="88" t="s">
        <v>86</v>
      </c>
      <c r="K23" s="68" t="s">
        <v>92</v>
      </c>
      <c r="L23" s="141" t="s">
        <v>86</v>
      </c>
    </row>
    <row r="24" spans="1:13" s="52" customFormat="1" ht="32.25" customHeight="1" x14ac:dyDescent="0.25">
      <c r="A24" s="238"/>
      <c r="B24" s="155"/>
      <c r="C24" s="93"/>
      <c r="D24" s="220"/>
      <c r="E24" s="82"/>
      <c r="F24" s="83"/>
      <c r="G24" s="87" t="s">
        <v>7</v>
      </c>
      <c r="H24" s="97">
        <v>5750814</v>
      </c>
      <c r="I24" s="68" t="s">
        <v>8</v>
      </c>
      <c r="J24" s="88" t="s">
        <v>86</v>
      </c>
      <c r="K24" s="68" t="s">
        <v>91</v>
      </c>
      <c r="L24" s="142" t="s">
        <v>86</v>
      </c>
    </row>
    <row r="25" spans="1:13" s="54" customFormat="1" ht="144" customHeight="1" x14ac:dyDescent="0.25">
      <c r="A25" s="238"/>
      <c r="B25" s="93">
        <v>565</v>
      </c>
      <c r="C25" s="81">
        <v>565</v>
      </c>
      <c r="D25" s="220"/>
      <c r="E25" s="83" t="s">
        <v>114</v>
      </c>
      <c r="F25" s="83"/>
      <c r="G25" s="100"/>
      <c r="H25" s="97"/>
      <c r="I25" s="89" t="s">
        <v>9</v>
      </c>
      <c r="J25" s="88" t="s">
        <v>86</v>
      </c>
      <c r="K25" s="113" t="s">
        <v>162</v>
      </c>
      <c r="L25" s="157" t="s">
        <v>163</v>
      </c>
      <c r="M25" s="53"/>
    </row>
    <row r="26" spans="1:13" s="52" customFormat="1" ht="29.25" customHeight="1" x14ac:dyDescent="0.25">
      <c r="A26" s="238"/>
      <c r="B26" s="96"/>
      <c r="C26" s="94"/>
      <c r="D26" s="220"/>
      <c r="E26" s="102"/>
      <c r="F26" s="99"/>
      <c r="G26" s="100"/>
      <c r="H26" s="98"/>
      <c r="I26" s="85" t="s">
        <v>11</v>
      </c>
      <c r="J26" s="86" t="s">
        <v>86</v>
      </c>
      <c r="K26" s="85" t="s">
        <v>90</v>
      </c>
      <c r="L26" s="143" t="s">
        <v>86</v>
      </c>
      <c r="M26" s="55"/>
    </row>
    <row r="27" spans="1:13" s="57" customFormat="1" ht="15.75" thickBot="1" x14ac:dyDescent="0.3">
      <c r="A27" s="239"/>
      <c r="B27" s="90"/>
      <c r="C27" s="91"/>
      <c r="D27" s="258"/>
      <c r="E27" s="103"/>
      <c r="F27" s="90"/>
      <c r="G27" s="101"/>
      <c r="H27" s="164"/>
      <c r="I27" s="85" t="s">
        <v>12</v>
      </c>
      <c r="J27" s="86" t="s">
        <v>86</v>
      </c>
      <c r="K27" s="85"/>
      <c r="L27" s="142"/>
      <c r="M27" s="56"/>
    </row>
    <row r="28" spans="1:13" s="52" customFormat="1" ht="62.25" customHeight="1" x14ac:dyDescent="0.25">
      <c r="A28" s="214" t="s">
        <v>100</v>
      </c>
      <c r="B28" s="217">
        <v>2330</v>
      </c>
      <c r="C28" s="232">
        <f>+B28</f>
        <v>2330</v>
      </c>
      <c r="D28" s="220">
        <v>1</v>
      </c>
      <c r="E28" s="202" t="s">
        <v>148</v>
      </c>
      <c r="F28" s="114" t="s">
        <v>5</v>
      </c>
      <c r="G28" s="163" t="s">
        <v>146</v>
      </c>
      <c r="H28" s="165"/>
      <c r="I28" s="144"/>
      <c r="J28" s="105"/>
      <c r="K28" s="132" t="s">
        <v>86</v>
      </c>
      <c r="L28" s="198" t="s">
        <v>145</v>
      </c>
      <c r="M28" s="55"/>
    </row>
    <row r="29" spans="1:13" s="52" customFormat="1" x14ac:dyDescent="0.25">
      <c r="A29" s="214"/>
      <c r="B29" s="217"/>
      <c r="C29" s="232"/>
      <c r="D29" s="220"/>
      <c r="E29" s="202"/>
      <c r="F29" s="107" t="s">
        <v>7</v>
      </c>
      <c r="G29" s="108" t="s">
        <v>147</v>
      </c>
      <c r="H29" s="130" t="s">
        <v>8</v>
      </c>
      <c r="I29" s="115" t="s">
        <v>86</v>
      </c>
      <c r="J29" s="68"/>
      <c r="K29" s="133" t="s">
        <v>86</v>
      </c>
      <c r="L29" s="199"/>
      <c r="M29" s="55"/>
    </row>
    <row r="30" spans="1:13" s="52" customFormat="1" ht="177.75" customHeight="1" x14ac:dyDescent="0.25">
      <c r="A30" s="214"/>
      <c r="B30" s="217"/>
      <c r="C30" s="232"/>
      <c r="D30" s="220"/>
      <c r="E30" s="202"/>
      <c r="F30" s="201"/>
      <c r="G30" s="204"/>
      <c r="H30" s="116" t="s">
        <v>9</v>
      </c>
      <c r="I30" s="117" t="s">
        <v>86</v>
      </c>
      <c r="J30" s="107" t="s">
        <v>10</v>
      </c>
      <c r="K30" s="138" t="s">
        <v>144</v>
      </c>
      <c r="L30" s="199"/>
      <c r="M30" s="55"/>
    </row>
    <row r="31" spans="1:13" s="52" customFormat="1" x14ac:dyDescent="0.25">
      <c r="A31" s="214"/>
      <c r="B31" s="217"/>
      <c r="C31" s="232"/>
      <c r="D31" s="220"/>
      <c r="E31" s="202"/>
      <c r="F31" s="202"/>
      <c r="G31" s="205"/>
      <c r="H31" s="68" t="s">
        <v>11</v>
      </c>
      <c r="I31" s="115" t="s">
        <v>86</v>
      </c>
      <c r="J31" s="68"/>
      <c r="K31" s="78"/>
      <c r="L31" s="199"/>
      <c r="M31" s="55"/>
    </row>
    <row r="32" spans="1:13" s="52" customFormat="1" ht="15.75" thickBot="1" x14ac:dyDescent="0.3">
      <c r="A32" s="215"/>
      <c r="B32" s="218"/>
      <c r="C32" s="233"/>
      <c r="D32" s="221"/>
      <c r="E32" s="203"/>
      <c r="F32" s="203"/>
      <c r="G32" s="206"/>
      <c r="H32" s="118" t="s">
        <v>12</v>
      </c>
      <c r="I32" s="119" t="s">
        <v>86</v>
      </c>
      <c r="J32" s="69"/>
      <c r="K32" s="79"/>
      <c r="L32" s="200"/>
      <c r="M32" s="55"/>
    </row>
    <row r="33" spans="1:13" s="52" customFormat="1" ht="62.25" customHeight="1" x14ac:dyDescent="0.25">
      <c r="A33" s="213" t="s">
        <v>100</v>
      </c>
      <c r="B33" s="216">
        <v>1335</v>
      </c>
      <c r="C33" s="216">
        <v>1335</v>
      </c>
      <c r="D33" s="219">
        <v>1</v>
      </c>
      <c r="E33" s="222" t="s">
        <v>148</v>
      </c>
      <c r="F33" s="111" t="s">
        <v>5</v>
      </c>
      <c r="G33" s="104" t="s">
        <v>146</v>
      </c>
      <c r="H33" s="105" t="s">
        <v>6</v>
      </c>
      <c r="I33" s="106" t="s">
        <v>86</v>
      </c>
      <c r="J33" s="105" t="s">
        <v>92</v>
      </c>
      <c r="K33" s="137" t="s">
        <v>86</v>
      </c>
      <c r="L33" s="207" t="s">
        <v>150</v>
      </c>
      <c r="M33" s="55"/>
    </row>
    <row r="34" spans="1:13" s="52" customFormat="1" x14ac:dyDescent="0.25">
      <c r="A34" s="214"/>
      <c r="B34" s="217"/>
      <c r="C34" s="217"/>
      <c r="D34" s="220"/>
      <c r="E34" s="223"/>
      <c r="F34" s="210" t="s">
        <v>7</v>
      </c>
      <c r="G34" s="120">
        <v>1176250</v>
      </c>
      <c r="H34" s="68" t="s">
        <v>8</v>
      </c>
      <c r="I34" s="112" t="s">
        <v>86</v>
      </c>
      <c r="J34" s="68" t="s">
        <v>91</v>
      </c>
      <c r="K34" s="145" t="s">
        <v>86</v>
      </c>
      <c r="L34" s="208"/>
      <c r="M34" s="55"/>
    </row>
    <row r="35" spans="1:13" s="52" customFormat="1" ht="184.5" customHeight="1" x14ac:dyDescent="0.25">
      <c r="A35" s="214"/>
      <c r="B35" s="217"/>
      <c r="C35" s="217"/>
      <c r="D35" s="220"/>
      <c r="E35" s="223"/>
      <c r="F35" s="211"/>
      <c r="G35" s="121"/>
      <c r="H35" s="122" t="s">
        <v>9</v>
      </c>
      <c r="I35" s="123" t="s">
        <v>86</v>
      </c>
      <c r="J35" s="124" t="s">
        <v>10</v>
      </c>
      <c r="K35" s="138" t="s">
        <v>149</v>
      </c>
      <c r="L35" s="208"/>
      <c r="M35" s="55"/>
    </row>
    <row r="36" spans="1:13" s="52" customFormat="1" x14ac:dyDescent="0.25">
      <c r="A36" s="214"/>
      <c r="B36" s="217"/>
      <c r="C36" s="217"/>
      <c r="D36" s="220"/>
      <c r="E36" s="223"/>
      <c r="F36" s="211"/>
      <c r="G36" s="125"/>
      <c r="H36" s="68" t="s">
        <v>11</v>
      </c>
      <c r="I36" s="112" t="s">
        <v>86</v>
      </c>
      <c r="J36" s="68" t="s">
        <v>90</v>
      </c>
      <c r="K36" s="135" t="s">
        <v>86</v>
      </c>
      <c r="L36" s="208"/>
      <c r="M36" s="55"/>
    </row>
    <row r="37" spans="1:13" s="52" customFormat="1" ht="15.75" thickBot="1" x14ac:dyDescent="0.3">
      <c r="A37" s="215"/>
      <c r="B37" s="218"/>
      <c r="C37" s="218"/>
      <c r="D37" s="221"/>
      <c r="E37" s="224"/>
      <c r="F37" s="212"/>
      <c r="G37" s="126"/>
      <c r="H37" s="69" t="s">
        <v>12</v>
      </c>
      <c r="I37" s="70" t="s">
        <v>86</v>
      </c>
      <c r="J37" s="69"/>
      <c r="K37" s="139"/>
      <c r="L37" s="209"/>
      <c r="M37" s="55"/>
    </row>
    <row r="38" spans="1:13" ht="45" customHeight="1" x14ac:dyDescent="0.25">
      <c r="A38" s="213" t="s">
        <v>100</v>
      </c>
      <c r="B38" s="216">
        <v>1220</v>
      </c>
      <c r="C38" s="216">
        <v>1220</v>
      </c>
      <c r="D38" s="219">
        <v>1</v>
      </c>
      <c r="E38" s="222" t="s">
        <v>148</v>
      </c>
      <c r="F38" s="111" t="s">
        <v>5</v>
      </c>
      <c r="G38" s="104" t="s">
        <v>146</v>
      </c>
      <c r="H38" s="105" t="s">
        <v>6</v>
      </c>
      <c r="I38" s="106" t="s">
        <v>86</v>
      </c>
      <c r="J38" s="105" t="s">
        <v>92</v>
      </c>
      <c r="K38" s="137" t="s">
        <v>86</v>
      </c>
      <c r="L38" s="207" t="s">
        <v>152</v>
      </c>
    </row>
    <row r="39" spans="1:13" x14ac:dyDescent="0.25">
      <c r="A39" s="214"/>
      <c r="B39" s="217"/>
      <c r="C39" s="217"/>
      <c r="D39" s="220"/>
      <c r="E39" s="223"/>
      <c r="F39" s="210" t="s">
        <v>7</v>
      </c>
      <c r="G39" s="120">
        <v>1176250</v>
      </c>
      <c r="H39" s="68" t="s">
        <v>8</v>
      </c>
      <c r="I39" s="112" t="s">
        <v>86</v>
      </c>
      <c r="J39" s="68" t="s">
        <v>91</v>
      </c>
      <c r="K39" s="145" t="s">
        <v>86</v>
      </c>
      <c r="L39" s="208"/>
    </row>
    <row r="40" spans="1:13" ht="175.5" customHeight="1" x14ac:dyDescent="0.25">
      <c r="A40" s="214"/>
      <c r="B40" s="217"/>
      <c r="C40" s="217"/>
      <c r="D40" s="220"/>
      <c r="E40" s="223"/>
      <c r="F40" s="211"/>
      <c r="G40" s="121"/>
      <c r="H40" s="122" t="s">
        <v>9</v>
      </c>
      <c r="I40" s="123" t="s">
        <v>86</v>
      </c>
      <c r="J40" s="124" t="s">
        <v>10</v>
      </c>
      <c r="K40" s="138" t="s">
        <v>151</v>
      </c>
      <c r="L40" s="208"/>
    </row>
    <row r="41" spans="1:13" ht="24.75" customHeight="1" thickBot="1" x14ac:dyDescent="0.3">
      <c r="A41" s="214"/>
      <c r="B41" s="217"/>
      <c r="C41" s="217"/>
      <c r="D41" s="220"/>
      <c r="E41" s="223"/>
      <c r="F41" s="211"/>
      <c r="G41" s="125"/>
      <c r="H41" s="68" t="s">
        <v>11</v>
      </c>
      <c r="I41" s="112" t="s">
        <v>86</v>
      </c>
      <c r="J41" s="68" t="s">
        <v>90</v>
      </c>
      <c r="K41" s="135" t="s">
        <v>86</v>
      </c>
      <c r="L41" s="208"/>
    </row>
    <row r="42" spans="1:13" ht="15.75" hidden="1" thickBot="1" x14ac:dyDescent="0.3">
      <c r="A42" s="215"/>
      <c r="B42" s="218"/>
      <c r="C42" s="218"/>
      <c r="D42" s="221"/>
      <c r="E42" s="224"/>
      <c r="F42" s="212"/>
      <c r="G42" s="126"/>
      <c r="H42" s="69" t="s">
        <v>12</v>
      </c>
      <c r="I42" s="70" t="s">
        <v>86</v>
      </c>
      <c r="J42" s="69"/>
      <c r="K42" s="139"/>
      <c r="L42" s="209"/>
    </row>
    <row r="43" spans="1:13" ht="45" customHeight="1" x14ac:dyDescent="0.25">
      <c r="A43" s="213" t="s">
        <v>98</v>
      </c>
      <c r="B43" s="216">
        <f>+D43*C43</f>
        <v>5000</v>
      </c>
      <c r="C43" s="231">
        <v>5000</v>
      </c>
      <c r="D43" s="219">
        <v>1</v>
      </c>
      <c r="E43" s="243" t="s">
        <v>110</v>
      </c>
      <c r="F43" s="111" t="s">
        <v>5</v>
      </c>
      <c r="G43" s="104" t="s">
        <v>109</v>
      </c>
      <c r="H43" s="105" t="s">
        <v>6</v>
      </c>
      <c r="I43" s="106">
        <v>18879071</v>
      </c>
      <c r="J43" s="105" t="s">
        <v>92</v>
      </c>
      <c r="K43" s="137" t="s">
        <v>132</v>
      </c>
      <c r="L43" s="234" t="s">
        <v>134</v>
      </c>
    </row>
    <row r="44" spans="1:13" ht="30" x14ac:dyDescent="0.25">
      <c r="A44" s="214"/>
      <c r="B44" s="217"/>
      <c r="C44" s="232"/>
      <c r="D44" s="220"/>
      <c r="E44" s="202"/>
      <c r="F44" s="210" t="s">
        <v>7</v>
      </c>
      <c r="G44" s="228">
        <v>4925343</v>
      </c>
      <c r="H44" s="68" t="s">
        <v>8</v>
      </c>
      <c r="I44" s="112" t="s">
        <v>129</v>
      </c>
      <c r="J44" s="68" t="s">
        <v>91</v>
      </c>
      <c r="K44" s="135" t="s">
        <v>135</v>
      </c>
      <c r="L44" s="235"/>
    </row>
    <row r="45" spans="1:13" ht="183" customHeight="1" x14ac:dyDescent="0.25">
      <c r="A45" s="214"/>
      <c r="B45" s="217"/>
      <c r="C45" s="232"/>
      <c r="D45" s="220"/>
      <c r="E45" s="202"/>
      <c r="F45" s="211"/>
      <c r="G45" s="229"/>
      <c r="H45" s="107" t="s">
        <v>9</v>
      </c>
      <c r="I45" s="112" t="s">
        <v>130</v>
      </c>
      <c r="J45" s="68" t="s">
        <v>10</v>
      </c>
      <c r="K45" s="138" t="s">
        <v>128</v>
      </c>
      <c r="L45" s="235"/>
    </row>
    <row r="46" spans="1:13" ht="30" customHeight="1" x14ac:dyDescent="0.25">
      <c r="A46" s="214"/>
      <c r="B46" s="217"/>
      <c r="C46" s="232"/>
      <c r="D46" s="220"/>
      <c r="E46" s="202"/>
      <c r="F46" s="211"/>
      <c r="G46" s="229"/>
      <c r="H46" s="68" t="s">
        <v>11</v>
      </c>
      <c r="I46" s="112" t="s">
        <v>131</v>
      </c>
      <c r="J46" s="68" t="s">
        <v>133</v>
      </c>
      <c r="K46" s="135">
        <v>44929</v>
      </c>
      <c r="L46" s="235"/>
    </row>
    <row r="47" spans="1:13" ht="22.5" customHeight="1" thickBot="1" x14ac:dyDescent="0.3">
      <c r="A47" s="215"/>
      <c r="B47" s="218"/>
      <c r="C47" s="233"/>
      <c r="D47" s="221"/>
      <c r="E47" s="203"/>
      <c r="F47" s="212"/>
      <c r="G47" s="230"/>
      <c r="H47" s="69" t="s">
        <v>12</v>
      </c>
      <c r="I47" s="70" t="s">
        <v>89</v>
      </c>
      <c r="J47" s="69"/>
      <c r="K47" s="136"/>
      <c r="L47" s="236"/>
    </row>
    <row r="48" spans="1:13" ht="45.75" customHeight="1" x14ac:dyDescent="0.25">
      <c r="A48" s="213" t="s">
        <v>100</v>
      </c>
      <c r="B48" s="216">
        <f>C48</f>
        <v>599</v>
      </c>
      <c r="C48" s="231">
        <v>599</v>
      </c>
      <c r="D48" s="219">
        <v>1</v>
      </c>
      <c r="E48" s="222" t="s">
        <v>99</v>
      </c>
      <c r="F48" s="111" t="s">
        <v>5</v>
      </c>
      <c r="G48" s="104" t="s">
        <v>102</v>
      </c>
      <c r="H48" s="105" t="s">
        <v>6</v>
      </c>
      <c r="I48" s="106" t="s">
        <v>86</v>
      </c>
      <c r="J48" s="105" t="s">
        <v>92</v>
      </c>
      <c r="K48" s="146" t="s">
        <v>86</v>
      </c>
      <c r="L48" s="207" t="s">
        <v>124</v>
      </c>
    </row>
    <row r="49" spans="1:12" ht="19.5" customHeight="1" x14ac:dyDescent="0.25">
      <c r="A49" s="214"/>
      <c r="B49" s="217"/>
      <c r="C49" s="232"/>
      <c r="D49" s="220"/>
      <c r="E49" s="223"/>
      <c r="F49" s="210" t="s">
        <v>7</v>
      </c>
      <c r="G49" s="127">
        <v>9929290</v>
      </c>
      <c r="H49" s="68" t="s">
        <v>8</v>
      </c>
      <c r="I49" s="112" t="s">
        <v>86</v>
      </c>
      <c r="J49" s="68" t="s">
        <v>91</v>
      </c>
      <c r="K49" s="145" t="s">
        <v>86</v>
      </c>
      <c r="L49" s="208"/>
    </row>
    <row r="50" spans="1:12" ht="165.75" customHeight="1" x14ac:dyDescent="0.25">
      <c r="A50" s="214"/>
      <c r="B50" s="217"/>
      <c r="C50" s="232"/>
      <c r="D50" s="220"/>
      <c r="E50" s="223"/>
      <c r="F50" s="211"/>
      <c r="G50" s="121"/>
      <c r="H50" s="122" t="s">
        <v>9</v>
      </c>
      <c r="I50" s="123" t="s">
        <v>86</v>
      </c>
      <c r="J50" s="124" t="s">
        <v>10</v>
      </c>
      <c r="K50" s="138" t="s">
        <v>123</v>
      </c>
      <c r="L50" s="208"/>
    </row>
    <row r="51" spans="1:12" x14ac:dyDescent="0.25">
      <c r="A51" s="214"/>
      <c r="B51" s="217"/>
      <c r="C51" s="232"/>
      <c r="D51" s="220"/>
      <c r="E51" s="223"/>
      <c r="F51" s="211"/>
      <c r="G51" s="125"/>
      <c r="H51" s="68" t="s">
        <v>11</v>
      </c>
      <c r="I51" s="112" t="s">
        <v>86</v>
      </c>
      <c r="J51" s="68" t="s">
        <v>90</v>
      </c>
      <c r="K51" s="147" t="s">
        <v>86</v>
      </c>
      <c r="L51" s="208"/>
    </row>
    <row r="52" spans="1:12" ht="15.75" thickBot="1" x14ac:dyDescent="0.3">
      <c r="A52" s="215"/>
      <c r="B52" s="218"/>
      <c r="C52" s="233"/>
      <c r="D52" s="221"/>
      <c r="E52" s="224"/>
      <c r="F52" s="212"/>
      <c r="G52" s="126"/>
      <c r="H52" s="69" t="s">
        <v>12</v>
      </c>
      <c r="I52" s="70" t="s">
        <v>86</v>
      </c>
      <c r="J52" s="69"/>
      <c r="K52" s="148"/>
      <c r="L52" s="209"/>
    </row>
    <row r="53" spans="1:12" ht="53.25" customHeight="1" x14ac:dyDescent="0.25">
      <c r="A53" s="213" t="s">
        <v>101</v>
      </c>
      <c r="B53" s="216">
        <f t="shared" ref="B53" si="0">C53</f>
        <v>184.11</v>
      </c>
      <c r="C53" s="231">
        <v>184.11</v>
      </c>
      <c r="D53" s="219">
        <v>1</v>
      </c>
      <c r="E53" s="243" t="s">
        <v>105</v>
      </c>
      <c r="F53" s="111" t="s">
        <v>5</v>
      </c>
      <c r="G53" s="104" t="s">
        <v>106</v>
      </c>
      <c r="H53" s="105" t="s">
        <v>6</v>
      </c>
      <c r="I53" s="106" t="s">
        <v>86</v>
      </c>
      <c r="J53" s="105" t="s">
        <v>92</v>
      </c>
      <c r="K53" s="149" t="s">
        <v>86</v>
      </c>
      <c r="L53" s="198" t="s">
        <v>166</v>
      </c>
    </row>
    <row r="54" spans="1:12" ht="36.75" customHeight="1" x14ac:dyDescent="0.25">
      <c r="A54" s="214"/>
      <c r="B54" s="217"/>
      <c r="C54" s="232"/>
      <c r="D54" s="220"/>
      <c r="E54" s="202"/>
      <c r="F54" s="210" t="s">
        <v>7</v>
      </c>
      <c r="G54" s="228">
        <v>326445</v>
      </c>
      <c r="H54" s="68" t="s">
        <v>8</v>
      </c>
      <c r="I54" s="112" t="s">
        <v>86</v>
      </c>
      <c r="J54" s="68" t="s">
        <v>91</v>
      </c>
      <c r="K54" s="150" t="s">
        <v>86</v>
      </c>
      <c r="L54" s="199"/>
    </row>
    <row r="55" spans="1:12" ht="165" customHeight="1" x14ac:dyDescent="0.25">
      <c r="A55" s="214"/>
      <c r="B55" s="217"/>
      <c r="C55" s="232"/>
      <c r="D55" s="220"/>
      <c r="E55" s="202"/>
      <c r="F55" s="211"/>
      <c r="G55" s="229"/>
      <c r="H55" s="122" t="s">
        <v>9</v>
      </c>
      <c r="I55" s="123" t="s">
        <v>86</v>
      </c>
      <c r="J55" s="124" t="s">
        <v>10</v>
      </c>
      <c r="K55" s="138" t="s">
        <v>125</v>
      </c>
      <c r="L55" s="199"/>
    </row>
    <row r="56" spans="1:12" x14ac:dyDescent="0.25">
      <c r="A56" s="214"/>
      <c r="B56" s="217"/>
      <c r="C56" s="232"/>
      <c r="D56" s="220"/>
      <c r="E56" s="202"/>
      <c r="F56" s="211"/>
      <c r="G56" s="229"/>
      <c r="H56" s="68" t="s">
        <v>11</v>
      </c>
      <c r="I56" s="112" t="s">
        <v>86</v>
      </c>
      <c r="J56" s="68" t="s">
        <v>90</v>
      </c>
      <c r="K56" s="135" t="s">
        <v>86</v>
      </c>
      <c r="L56" s="199"/>
    </row>
    <row r="57" spans="1:12" ht="15.75" thickBot="1" x14ac:dyDescent="0.3">
      <c r="A57" s="215"/>
      <c r="B57" s="218"/>
      <c r="C57" s="233"/>
      <c r="D57" s="221"/>
      <c r="E57" s="203"/>
      <c r="F57" s="212"/>
      <c r="G57" s="230"/>
      <c r="H57" s="69" t="s">
        <v>12</v>
      </c>
      <c r="I57" s="70" t="s">
        <v>86</v>
      </c>
      <c r="J57" s="69"/>
      <c r="K57" s="139"/>
      <c r="L57" s="200"/>
    </row>
    <row r="58" spans="1:12" ht="44.25" customHeight="1" x14ac:dyDescent="0.25">
      <c r="A58" s="262" t="s">
        <v>101</v>
      </c>
      <c r="B58" s="216">
        <f>C58</f>
        <v>5887.2</v>
      </c>
      <c r="C58" s="231">
        <v>5887.2</v>
      </c>
      <c r="D58" s="219">
        <v>1</v>
      </c>
      <c r="E58" s="243" t="s">
        <v>107</v>
      </c>
      <c r="F58" s="111" t="s">
        <v>5</v>
      </c>
      <c r="G58" s="104" t="s">
        <v>108</v>
      </c>
      <c r="H58" s="105" t="s">
        <v>6</v>
      </c>
      <c r="I58" s="106" t="s">
        <v>86</v>
      </c>
      <c r="J58" s="105" t="s">
        <v>92</v>
      </c>
      <c r="K58" s="137" t="s">
        <v>86</v>
      </c>
      <c r="L58" s="198" t="s">
        <v>127</v>
      </c>
    </row>
    <row r="59" spans="1:12" ht="36.75" customHeight="1" x14ac:dyDescent="0.25">
      <c r="A59" s="263"/>
      <c r="B59" s="217"/>
      <c r="C59" s="232"/>
      <c r="D59" s="220"/>
      <c r="E59" s="202"/>
      <c r="F59" s="210" t="s">
        <v>7</v>
      </c>
      <c r="G59" s="228">
        <v>3306518</v>
      </c>
      <c r="H59" s="68" t="s">
        <v>8</v>
      </c>
      <c r="I59" s="112" t="s">
        <v>86</v>
      </c>
      <c r="J59" s="68" t="s">
        <v>91</v>
      </c>
      <c r="K59" s="145" t="s">
        <v>86</v>
      </c>
      <c r="L59" s="199"/>
    </row>
    <row r="60" spans="1:12" ht="169.5" customHeight="1" x14ac:dyDescent="0.25">
      <c r="A60" s="263"/>
      <c r="B60" s="217"/>
      <c r="C60" s="232"/>
      <c r="D60" s="220"/>
      <c r="E60" s="202"/>
      <c r="F60" s="211"/>
      <c r="G60" s="229"/>
      <c r="H60" s="122" t="s">
        <v>9</v>
      </c>
      <c r="I60" s="123" t="s">
        <v>86</v>
      </c>
      <c r="J60" s="124" t="s">
        <v>10</v>
      </c>
      <c r="K60" s="138" t="s">
        <v>126</v>
      </c>
      <c r="L60" s="199"/>
    </row>
    <row r="61" spans="1:12" x14ac:dyDescent="0.25">
      <c r="A61" s="263"/>
      <c r="B61" s="217"/>
      <c r="C61" s="232"/>
      <c r="D61" s="220"/>
      <c r="E61" s="202"/>
      <c r="F61" s="211"/>
      <c r="G61" s="229"/>
      <c r="H61" s="68" t="s">
        <v>11</v>
      </c>
      <c r="I61" s="112" t="s">
        <v>86</v>
      </c>
      <c r="J61" s="68" t="s">
        <v>90</v>
      </c>
      <c r="K61" s="135" t="s">
        <v>86</v>
      </c>
      <c r="L61" s="199"/>
    </row>
    <row r="62" spans="1:12" ht="15.75" thickBot="1" x14ac:dyDescent="0.3">
      <c r="A62" s="264"/>
      <c r="B62" s="218"/>
      <c r="C62" s="233"/>
      <c r="D62" s="221"/>
      <c r="E62" s="203"/>
      <c r="F62" s="212"/>
      <c r="G62" s="230"/>
      <c r="H62" s="69" t="s">
        <v>12</v>
      </c>
      <c r="I62" s="70" t="s">
        <v>86</v>
      </c>
      <c r="J62" s="69"/>
      <c r="K62" s="139"/>
      <c r="L62" s="200"/>
    </row>
    <row r="63" spans="1:12" ht="50.25" customHeight="1" x14ac:dyDescent="0.25">
      <c r="A63" s="262" t="s">
        <v>101</v>
      </c>
      <c r="B63" s="216">
        <f>C63</f>
        <v>7968.63</v>
      </c>
      <c r="C63" s="244">
        <v>7968.63</v>
      </c>
      <c r="D63" s="219">
        <v>1</v>
      </c>
      <c r="E63" s="243" t="s">
        <v>112</v>
      </c>
      <c r="F63" s="111" t="s">
        <v>5</v>
      </c>
      <c r="G63" s="104" t="s">
        <v>111</v>
      </c>
      <c r="H63" s="105" t="s">
        <v>6</v>
      </c>
      <c r="I63" s="106" t="s">
        <v>86</v>
      </c>
      <c r="J63" s="105" t="s">
        <v>92</v>
      </c>
      <c r="K63" s="137" t="s">
        <v>86</v>
      </c>
      <c r="L63" s="198" t="s">
        <v>122</v>
      </c>
    </row>
    <row r="64" spans="1:12" ht="36.75" customHeight="1" x14ac:dyDescent="0.25">
      <c r="A64" s="263"/>
      <c r="B64" s="217"/>
      <c r="C64" s="245"/>
      <c r="D64" s="220"/>
      <c r="E64" s="202"/>
      <c r="F64" s="210" t="s">
        <v>7</v>
      </c>
      <c r="G64" s="228">
        <v>326445</v>
      </c>
      <c r="H64" s="68" t="s">
        <v>8</v>
      </c>
      <c r="I64" s="112" t="s">
        <v>86</v>
      </c>
      <c r="J64" s="68" t="s">
        <v>91</v>
      </c>
      <c r="K64" s="145" t="s">
        <v>86</v>
      </c>
      <c r="L64" s="199"/>
    </row>
    <row r="65" spans="1:12" ht="115.5" customHeight="1" x14ac:dyDescent="0.25">
      <c r="A65" s="263"/>
      <c r="B65" s="217"/>
      <c r="C65" s="245"/>
      <c r="D65" s="220"/>
      <c r="E65" s="202"/>
      <c r="F65" s="211"/>
      <c r="G65" s="229"/>
      <c r="H65" s="122" t="s">
        <v>9</v>
      </c>
      <c r="I65" s="123" t="s">
        <v>86</v>
      </c>
      <c r="J65" s="124" t="s">
        <v>10</v>
      </c>
      <c r="K65" s="138" t="s">
        <v>121</v>
      </c>
      <c r="L65" s="199"/>
    </row>
    <row r="66" spans="1:12" x14ac:dyDescent="0.25">
      <c r="A66" s="263"/>
      <c r="B66" s="217"/>
      <c r="C66" s="245"/>
      <c r="D66" s="220"/>
      <c r="E66" s="202"/>
      <c r="F66" s="211"/>
      <c r="G66" s="229"/>
      <c r="H66" s="68" t="s">
        <v>11</v>
      </c>
      <c r="I66" s="112" t="s">
        <v>86</v>
      </c>
      <c r="J66" s="68" t="s">
        <v>90</v>
      </c>
      <c r="K66" s="135" t="s">
        <v>86</v>
      </c>
      <c r="L66" s="199"/>
    </row>
    <row r="67" spans="1:12" ht="15.75" thickBot="1" x14ac:dyDescent="0.3">
      <c r="A67" s="264"/>
      <c r="B67" s="218"/>
      <c r="C67" s="246"/>
      <c r="D67" s="221"/>
      <c r="E67" s="203"/>
      <c r="F67" s="212"/>
      <c r="G67" s="230"/>
      <c r="H67" s="69" t="s">
        <v>12</v>
      </c>
      <c r="I67" s="70" t="s">
        <v>86</v>
      </c>
      <c r="J67" s="69"/>
      <c r="K67" s="139"/>
      <c r="L67" s="200"/>
    </row>
    <row r="68" spans="1:12" ht="42" customHeight="1" x14ac:dyDescent="0.25">
      <c r="A68" s="262" t="s">
        <v>101</v>
      </c>
      <c r="B68" s="216">
        <f>+C68+C70</f>
        <v>1960.07</v>
      </c>
      <c r="C68" s="244">
        <v>1960.07</v>
      </c>
      <c r="D68" s="219">
        <v>1</v>
      </c>
      <c r="E68" s="243" t="s">
        <v>112</v>
      </c>
      <c r="F68" s="111" t="s">
        <v>5</v>
      </c>
      <c r="G68" s="104" t="s">
        <v>111</v>
      </c>
      <c r="H68" s="105" t="s">
        <v>6</v>
      </c>
      <c r="I68" s="106" t="s">
        <v>86</v>
      </c>
      <c r="J68" s="105" t="s">
        <v>92</v>
      </c>
      <c r="K68" s="137" t="s">
        <v>86</v>
      </c>
      <c r="L68" s="198" t="s">
        <v>120</v>
      </c>
    </row>
    <row r="69" spans="1:12" ht="36.75" customHeight="1" x14ac:dyDescent="0.25">
      <c r="A69" s="263"/>
      <c r="B69" s="217"/>
      <c r="C69" s="245"/>
      <c r="D69" s="220"/>
      <c r="E69" s="202"/>
      <c r="F69" s="210" t="s">
        <v>7</v>
      </c>
      <c r="G69" s="228">
        <v>326445</v>
      </c>
      <c r="H69" s="68" t="s">
        <v>8</v>
      </c>
      <c r="I69" s="112" t="s">
        <v>86</v>
      </c>
      <c r="J69" s="68" t="s">
        <v>91</v>
      </c>
      <c r="K69" s="145" t="s">
        <v>86</v>
      </c>
      <c r="L69" s="199"/>
    </row>
    <row r="70" spans="1:12" ht="122.25" customHeight="1" x14ac:dyDescent="0.25">
      <c r="A70" s="263"/>
      <c r="B70" s="217"/>
      <c r="C70" s="245"/>
      <c r="D70" s="220"/>
      <c r="E70" s="202"/>
      <c r="F70" s="211"/>
      <c r="G70" s="229"/>
      <c r="H70" s="122" t="s">
        <v>9</v>
      </c>
      <c r="I70" s="123" t="s">
        <v>86</v>
      </c>
      <c r="J70" s="124" t="s">
        <v>10</v>
      </c>
      <c r="K70" s="138" t="s">
        <v>119</v>
      </c>
      <c r="L70" s="199"/>
    </row>
    <row r="71" spans="1:12" x14ac:dyDescent="0.25">
      <c r="A71" s="263"/>
      <c r="B71" s="217"/>
      <c r="C71" s="245"/>
      <c r="D71" s="220"/>
      <c r="E71" s="202"/>
      <c r="F71" s="211"/>
      <c r="G71" s="229"/>
      <c r="H71" s="68" t="s">
        <v>11</v>
      </c>
      <c r="I71" s="112" t="s">
        <v>86</v>
      </c>
      <c r="J71" s="68" t="s">
        <v>90</v>
      </c>
      <c r="K71" s="135" t="s">
        <v>86</v>
      </c>
      <c r="L71" s="199"/>
    </row>
    <row r="72" spans="1:12" ht="15.75" thickBot="1" x14ac:dyDescent="0.3">
      <c r="A72" s="263"/>
      <c r="B72" s="217"/>
      <c r="C72" s="245"/>
      <c r="D72" s="220"/>
      <c r="E72" s="202"/>
      <c r="F72" s="211"/>
      <c r="G72" s="229"/>
      <c r="H72" s="152" t="s">
        <v>12</v>
      </c>
      <c r="I72" s="153" t="s">
        <v>86</v>
      </c>
      <c r="J72" s="152"/>
      <c r="K72" s="154"/>
      <c r="L72" s="200"/>
    </row>
    <row r="73" spans="1:12" ht="42" customHeight="1" x14ac:dyDescent="0.25">
      <c r="A73" s="262" t="s">
        <v>101</v>
      </c>
      <c r="B73" s="216">
        <v>150</v>
      </c>
      <c r="C73" s="244">
        <v>150</v>
      </c>
      <c r="D73" s="219">
        <v>1</v>
      </c>
      <c r="E73" s="243" t="s">
        <v>113</v>
      </c>
      <c r="F73" s="111" t="s">
        <v>5</v>
      </c>
      <c r="G73" s="104" t="s">
        <v>173</v>
      </c>
      <c r="H73" s="105" t="s">
        <v>6</v>
      </c>
      <c r="I73" s="106" t="s">
        <v>86</v>
      </c>
      <c r="J73" s="105" t="s">
        <v>92</v>
      </c>
      <c r="K73" s="137" t="s">
        <v>86</v>
      </c>
      <c r="L73" s="198" t="s">
        <v>174</v>
      </c>
    </row>
    <row r="74" spans="1:12" ht="36.75" customHeight="1" x14ac:dyDescent="0.25">
      <c r="A74" s="263"/>
      <c r="B74" s="217"/>
      <c r="C74" s="245"/>
      <c r="D74" s="220"/>
      <c r="E74" s="202"/>
      <c r="F74" s="210" t="s">
        <v>7</v>
      </c>
      <c r="G74" s="228">
        <v>2529416</v>
      </c>
      <c r="H74" s="68" t="s">
        <v>8</v>
      </c>
      <c r="I74" s="112" t="s">
        <v>86</v>
      </c>
      <c r="J74" s="68" t="s">
        <v>91</v>
      </c>
      <c r="K74" s="145" t="s">
        <v>86</v>
      </c>
      <c r="L74" s="199"/>
    </row>
    <row r="75" spans="1:12" ht="134.25" customHeight="1" x14ac:dyDescent="0.25">
      <c r="A75" s="263"/>
      <c r="B75" s="217"/>
      <c r="C75" s="245"/>
      <c r="D75" s="220"/>
      <c r="E75" s="202"/>
      <c r="F75" s="211"/>
      <c r="G75" s="229"/>
      <c r="H75" s="122" t="s">
        <v>9</v>
      </c>
      <c r="I75" s="123" t="s">
        <v>86</v>
      </c>
      <c r="J75" s="124" t="s">
        <v>10</v>
      </c>
      <c r="K75" s="138" t="s">
        <v>172</v>
      </c>
      <c r="L75" s="199"/>
    </row>
    <row r="76" spans="1:12" x14ac:dyDescent="0.25">
      <c r="A76" s="263"/>
      <c r="B76" s="217"/>
      <c r="C76" s="245"/>
      <c r="D76" s="220"/>
      <c r="E76" s="202"/>
      <c r="F76" s="211"/>
      <c r="G76" s="229"/>
      <c r="H76" s="68" t="s">
        <v>11</v>
      </c>
      <c r="I76" s="112" t="s">
        <v>86</v>
      </c>
      <c r="J76" s="68" t="s">
        <v>90</v>
      </c>
      <c r="K76" s="147" t="s">
        <v>86</v>
      </c>
      <c r="L76" s="199"/>
    </row>
    <row r="77" spans="1:12" ht="15.75" thickBot="1" x14ac:dyDescent="0.3">
      <c r="A77" s="264"/>
      <c r="B77" s="218"/>
      <c r="C77" s="246"/>
      <c r="D77" s="221"/>
      <c r="E77" s="203"/>
      <c r="F77" s="212"/>
      <c r="G77" s="230"/>
      <c r="H77" s="69" t="s">
        <v>12</v>
      </c>
      <c r="I77" s="70" t="s">
        <v>86</v>
      </c>
      <c r="J77" s="69"/>
      <c r="K77" s="148"/>
      <c r="L77" s="200"/>
    </row>
    <row r="78" spans="1:12" ht="30" x14ac:dyDescent="0.25">
      <c r="A78" s="234" t="s">
        <v>170</v>
      </c>
      <c r="B78" s="268">
        <v>4121.25</v>
      </c>
      <c r="C78" s="244">
        <v>4121.25</v>
      </c>
      <c r="D78" s="219">
        <v>1</v>
      </c>
      <c r="E78" s="243" t="s">
        <v>169</v>
      </c>
      <c r="F78" s="111" t="s">
        <v>5</v>
      </c>
      <c r="G78" s="151" t="s">
        <v>168</v>
      </c>
      <c r="H78" s="105" t="s">
        <v>6</v>
      </c>
      <c r="I78" s="106" t="s">
        <v>86</v>
      </c>
      <c r="J78" s="105" t="s">
        <v>92</v>
      </c>
      <c r="K78" s="137" t="s">
        <v>86</v>
      </c>
      <c r="L78" s="198" t="s">
        <v>171</v>
      </c>
    </row>
    <row r="79" spans="1:12" x14ac:dyDescent="0.25">
      <c r="A79" s="235"/>
      <c r="B79" s="269"/>
      <c r="C79" s="245"/>
      <c r="D79" s="220"/>
      <c r="E79" s="202"/>
      <c r="F79" s="210" t="s">
        <v>7</v>
      </c>
      <c r="G79" s="228">
        <v>5002761</v>
      </c>
      <c r="H79" s="68" t="s">
        <v>8</v>
      </c>
      <c r="I79" s="112" t="s">
        <v>86</v>
      </c>
      <c r="J79" s="68" t="s">
        <v>91</v>
      </c>
      <c r="K79" s="145" t="s">
        <v>86</v>
      </c>
      <c r="L79" s="199"/>
    </row>
    <row r="80" spans="1:12" ht="175.5" customHeight="1" x14ac:dyDescent="0.25">
      <c r="A80" s="235"/>
      <c r="B80" s="269"/>
      <c r="C80" s="245"/>
      <c r="D80" s="220"/>
      <c r="E80" s="202"/>
      <c r="F80" s="211"/>
      <c r="G80" s="229"/>
      <c r="H80" s="122" t="s">
        <v>9</v>
      </c>
      <c r="I80" s="123" t="s">
        <v>86</v>
      </c>
      <c r="J80" s="124" t="s">
        <v>10</v>
      </c>
      <c r="K80" s="138" t="s">
        <v>167</v>
      </c>
      <c r="L80" s="199"/>
    </row>
    <row r="81" spans="1:12" x14ac:dyDescent="0.25">
      <c r="A81" s="235"/>
      <c r="B81" s="269"/>
      <c r="C81" s="245"/>
      <c r="D81" s="220"/>
      <c r="E81" s="202"/>
      <c r="F81" s="211"/>
      <c r="G81" s="229"/>
      <c r="H81" s="68" t="s">
        <v>11</v>
      </c>
      <c r="I81" s="112" t="s">
        <v>86</v>
      </c>
      <c r="J81" s="68" t="s">
        <v>90</v>
      </c>
      <c r="K81" s="135" t="s">
        <v>86</v>
      </c>
      <c r="L81" s="199"/>
    </row>
    <row r="82" spans="1:12" ht="15.75" thickBot="1" x14ac:dyDescent="0.3">
      <c r="A82" s="236"/>
      <c r="B82" s="270"/>
      <c r="C82" s="246"/>
      <c r="D82" s="221"/>
      <c r="E82" s="203"/>
      <c r="F82" s="212"/>
      <c r="G82" s="230"/>
      <c r="H82" s="69" t="s">
        <v>12</v>
      </c>
      <c r="I82" s="70" t="s">
        <v>86</v>
      </c>
      <c r="J82" s="69"/>
      <c r="K82" s="139"/>
      <c r="L82" s="200"/>
    </row>
    <row r="83" spans="1:12" ht="38.25" customHeight="1" x14ac:dyDescent="0.25">
      <c r="A83" s="263" t="s">
        <v>101</v>
      </c>
      <c r="B83" s="217">
        <f>+C83+C85</f>
        <v>159</v>
      </c>
      <c r="C83" s="245">
        <v>159</v>
      </c>
      <c r="D83" s="220">
        <v>1</v>
      </c>
      <c r="E83" s="202" t="s">
        <v>99</v>
      </c>
      <c r="F83" s="128" t="s">
        <v>5</v>
      </c>
      <c r="G83" s="129" t="s">
        <v>102</v>
      </c>
      <c r="H83" s="130" t="s">
        <v>6</v>
      </c>
      <c r="I83" s="131" t="s">
        <v>86</v>
      </c>
      <c r="J83" s="130" t="s">
        <v>92</v>
      </c>
      <c r="K83" s="146" t="s">
        <v>86</v>
      </c>
      <c r="L83" s="271" t="s">
        <v>179</v>
      </c>
    </row>
    <row r="84" spans="1:12" x14ac:dyDescent="0.25">
      <c r="A84" s="263"/>
      <c r="B84" s="217"/>
      <c r="C84" s="245"/>
      <c r="D84" s="220"/>
      <c r="E84" s="202"/>
      <c r="F84" s="210" t="s">
        <v>7</v>
      </c>
      <c r="G84" s="228">
        <v>9929290</v>
      </c>
      <c r="H84" s="68" t="s">
        <v>8</v>
      </c>
      <c r="I84" s="112" t="s">
        <v>86</v>
      </c>
      <c r="J84" s="68" t="s">
        <v>91</v>
      </c>
      <c r="K84" s="145" t="s">
        <v>86</v>
      </c>
      <c r="L84" s="272"/>
    </row>
    <row r="85" spans="1:12" ht="119.25" customHeight="1" x14ac:dyDescent="0.25">
      <c r="A85" s="263"/>
      <c r="B85" s="217"/>
      <c r="C85" s="245"/>
      <c r="D85" s="220"/>
      <c r="E85" s="202"/>
      <c r="F85" s="211"/>
      <c r="G85" s="229"/>
      <c r="H85" s="122" t="s">
        <v>9</v>
      </c>
      <c r="I85" s="123" t="s">
        <v>86</v>
      </c>
      <c r="J85" s="124" t="s">
        <v>10</v>
      </c>
      <c r="K85" s="138" t="s">
        <v>116</v>
      </c>
      <c r="L85" s="272"/>
    </row>
    <row r="86" spans="1:12" x14ac:dyDescent="0.25">
      <c r="A86" s="263"/>
      <c r="B86" s="217"/>
      <c r="C86" s="245"/>
      <c r="D86" s="220"/>
      <c r="E86" s="202"/>
      <c r="F86" s="211"/>
      <c r="G86" s="229"/>
      <c r="H86" s="68" t="s">
        <v>11</v>
      </c>
      <c r="I86" s="112" t="s">
        <v>86</v>
      </c>
      <c r="J86" s="68" t="s">
        <v>90</v>
      </c>
      <c r="K86" s="147" t="s">
        <v>86</v>
      </c>
      <c r="L86" s="272"/>
    </row>
    <row r="87" spans="1:12" ht="15.75" thickBot="1" x14ac:dyDescent="0.3">
      <c r="A87" s="263"/>
      <c r="B87" s="247"/>
      <c r="C87" s="246"/>
      <c r="D87" s="221"/>
      <c r="E87" s="203"/>
      <c r="F87" s="212"/>
      <c r="G87" s="230"/>
      <c r="H87" s="69" t="s">
        <v>12</v>
      </c>
      <c r="I87" s="70" t="s">
        <v>86</v>
      </c>
      <c r="J87" s="69"/>
      <c r="K87" s="148"/>
      <c r="L87" s="273"/>
    </row>
    <row r="88" spans="1:12" ht="38.25" x14ac:dyDescent="0.25">
      <c r="A88" s="262" t="s">
        <v>101</v>
      </c>
      <c r="B88" s="216">
        <f>+C88+C90</f>
        <v>453</v>
      </c>
      <c r="C88" s="244">
        <v>453</v>
      </c>
      <c r="D88" s="219">
        <v>1</v>
      </c>
      <c r="E88" s="243" t="s">
        <v>99</v>
      </c>
      <c r="F88" s="111" t="s">
        <v>5</v>
      </c>
      <c r="G88" s="104" t="s">
        <v>102</v>
      </c>
      <c r="H88" s="105" t="s">
        <v>6</v>
      </c>
      <c r="I88" s="106" t="s">
        <v>86</v>
      </c>
      <c r="J88" s="105" t="s">
        <v>92</v>
      </c>
      <c r="K88" s="137" t="s">
        <v>86</v>
      </c>
      <c r="L88" s="265" t="s">
        <v>175</v>
      </c>
    </row>
    <row r="89" spans="1:12" x14ac:dyDescent="0.25">
      <c r="A89" s="263"/>
      <c r="B89" s="217"/>
      <c r="C89" s="245"/>
      <c r="D89" s="220"/>
      <c r="E89" s="202"/>
      <c r="F89" s="210" t="s">
        <v>7</v>
      </c>
      <c r="G89" s="228">
        <v>9929290</v>
      </c>
      <c r="H89" s="68" t="s">
        <v>8</v>
      </c>
      <c r="I89" s="112" t="s">
        <v>86</v>
      </c>
      <c r="J89" s="68" t="s">
        <v>91</v>
      </c>
      <c r="K89" s="145" t="s">
        <v>86</v>
      </c>
      <c r="L89" s="266"/>
    </row>
    <row r="90" spans="1:12" ht="115.5" customHeight="1" x14ac:dyDescent="0.25">
      <c r="A90" s="263"/>
      <c r="B90" s="217"/>
      <c r="C90" s="245"/>
      <c r="D90" s="220"/>
      <c r="E90" s="202"/>
      <c r="F90" s="211"/>
      <c r="G90" s="229"/>
      <c r="H90" s="122" t="s">
        <v>9</v>
      </c>
      <c r="I90" s="123" t="s">
        <v>86</v>
      </c>
      <c r="J90" s="124" t="s">
        <v>10</v>
      </c>
      <c r="K90" s="138" t="s">
        <v>118</v>
      </c>
      <c r="L90" s="266"/>
    </row>
    <row r="91" spans="1:12" x14ac:dyDescent="0.25">
      <c r="A91" s="263"/>
      <c r="B91" s="217"/>
      <c r="C91" s="245"/>
      <c r="D91" s="220"/>
      <c r="E91" s="202"/>
      <c r="F91" s="211"/>
      <c r="G91" s="229"/>
      <c r="H91" s="68" t="s">
        <v>11</v>
      </c>
      <c r="I91" s="112" t="s">
        <v>86</v>
      </c>
      <c r="J91" s="68" t="s">
        <v>90</v>
      </c>
      <c r="K91" s="135" t="s">
        <v>86</v>
      </c>
      <c r="L91" s="266"/>
    </row>
    <row r="92" spans="1:12" ht="15.75" thickBot="1" x14ac:dyDescent="0.3">
      <c r="A92" s="264"/>
      <c r="B92" s="218"/>
      <c r="C92" s="246"/>
      <c r="D92" s="221"/>
      <c r="E92" s="203"/>
      <c r="F92" s="212"/>
      <c r="G92" s="230"/>
      <c r="H92" s="69" t="s">
        <v>12</v>
      </c>
      <c r="I92" s="70" t="s">
        <v>86</v>
      </c>
      <c r="J92" s="69"/>
      <c r="K92" s="139"/>
      <c r="L92" s="267"/>
    </row>
    <row r="93" spans="1:12" ht="39" thickBot="1" x14ac:dyDescent="0.3">
      <c r="A93" s="262" t="s">
        <v>115</v>
      </c>
      <c r="B93" s="217">
        <f>+C93+C95</f>
        <v>2498.9499999999998</v>
      </c>
      <c r="C93" s="244">
        <v>2498.9499999999998</v>
      </c>
      <c r="D93" s="219">
        <v>1</v>
      </c>
      <c r="E93" s="202" t="s">
        <v>99</v>
      </c>
      <c r="F93" s="111" t="s">
        <v>5</v>
      </c>
      <c r="G93" s="104" t="s">
        <v>102</v>
      </c>
      <c r="H93" s="105" t="s">
        <v>6</v>
      </c>
      <c r="I93" s="106" t="s">
        <v>86</v>
      </c>
      <c r="J93" s="105" t="s">
        <v>92</v>
      </c>
      <c r="K93" s="149" t="s">
        <v>86</v>
      </c>
      <c r="L93" s="67"/>
    </row>
    <row r="94" spans="1:12" ht="15.75" thickBot="1" x14ac:dyDescent="0.3">
      <c r="A94" s="263"/>
      <c r="B94" s="217"/>
      <c r="C94" s="245"/>
      <c r="D94" s="220"/>
      <c r="E94" s="202"/>
      <c r="F94" s="210" t="s">
        <v>7</v>
      </c>
      <c r="G94" s="259">
        <v>9929290</v>
      </c>
      <c r="H94" s="68" t="s">
        <v>8</v>
      </c>
      <c r="I94" s="112" t="s">
        <v>86</v>
      </c>
      <c r="J94" s="68" t="s">
        <v>91</v>
      </c>
      <c r="K94" s="150" t="s">
        <v>86</v>
      </c>
      <c r="L94" s="173"/>
    </row>
    <row r="95" spans="1:12" ht="117" customHeight="1" x14ac:dyDescent="0.25">
      <c r="A95" s="263"/>
      <c r="B95" s="217"/>
      <c r="C95" s="245"/>
      <c r="D95" s="220"/>
      <c r="E95" s="202"/>
      <c r="F95" s="211"/>
      <c r="G95" s="260"/>
      <c r="H95" s="122" t="s">
        <v>9</v>
      </c>
      <c r="I95" s="123" t="s">
        <v>86</v>
      </c>
      <c r="J95" s="124" t="s">
        <v>10</v>
      </c>
      <c r="K95" s="169" t="s">
        <v>117</v>
      </c>
      <c r="L95" s="174" t="s">
        <v>176</v>
      </c>
    </row>
    <row r="96" spans="1:12" x14ac:dyDescent="0.25">
      <c r="A96" s="263"/>
      <c r="B96" s="217"/>
      <c r="C96" s="245"/>
      <c r="D96" s="220"/>
      <c r="E96" s="202"/>
      <c r="F96" s="211"/>
      <c r="G96" s="260"/>
      <c r="H96" s="68" t="s">
        <v>11</v>
      </c>
      <c r="I96" s="112" t="s">
        <v>86</v>
      </c>
      <c r="J96" s="68" t="s">
        <v>90</v>
      </c>
      <c r="K96" s="170" t="s">
        <v>86</v>
      </c>
      <c r="L96" s="175" t="s">
        <v>177</v>
      </c>
    </row>
    <row r="97" spans="1:12" ht="15.75" thickBot="1" x14ac:dyDescent="0.3">
      <c r="A97" s="263"/>
      <c r="B97" s="247"/>
      <c r="C97" s="246"/>
      <c r="D97" s="221"/>
      <c r="E97" s="203"/>
      <c r="F97" s="212"/>
      <c r="G97" s="261"/>
      <c r="H97" s="69" t="s">
        <v>12</v>
      </c>
      <c r="I97" s="70" t="s">
        <v>86</v>
      </c>
      <c r="J97" s="69"/>
      <c r="K97" s="171"/>
      <c r="L97" s="178">
        <v>1007110678</v>
      </c>
    </row>
    <row r="98" spans="1:12" ht="15.75" thickBot="1" x14ac:dyDescent="0.3">
      <c r="A98" s="72"/>
      <c r="B98" s="73"/>
      <c r="C98" s="80"/>
      <c r="D98" s="75"/>
      <c r="E98" s="71"/>
      <c r="F98" s="76"/>
      <c r="G98" s="77"/>
      <c r="H98" s="69" t="s">
        <v>12</v>
      </c>
      <c r="I98" s="70" t="s">
        <v>86</v>
      </c>
      <c r="J98" s="69"/>
      <c r="K98" s="172"/>
      <c r="L98" s="175"/>
    </row>
    <row r="99" spans="1:12" ht="15.75" thickBot="1" x14ac:dyDescent="0.3">
      <c r="A99" s="72"/>
      <c r="B99" s="73"/>
      <c r="C99" s="74"/>
      <c r="D99" s="75"/>
      <c r="E99" s="71"/>
      <c r="F99" s="76"/>
      <c r="G99" s="77"/>
      <c r="H99" s="69" t="s">
        <v>12</v>
      </c>
      <c r="I99" s="70" t="s">
        <v>86</v>
      </c>
      <c r="J99" s="69"/>
      <c r="K99" s="172"/>
      <c r="L99" s="176"/>
    </row>
    <row r="100" spans="1:12" ht="21.75" thickBot="1" x14ac:dyDescent="0.3">
      <c r="A100" s="58" t="s">
        <v>93</v>
      </c>
      <c r="B100" s="59">
        <f>SUM(B13:B99)</f>
        <v>39931.21</v>
      </c>
      <c r="C100" s="59"/>
      <c r="D100" s="44"/>
      <c r="E100" s="44"/>
      <c r="F100" s="60"/>
      <c r="G100" s="44"/>
      <c r="H100" s="44"/>
      <c r="I100" s="44"/>
      <c r="J100" s="44"/>
      <c r="K100" s="166"/>
      <c r="L100" s="168"/>
    </row>
    <row r="101" spans="1:12" ht="23.25" x14ac:dyDescent="0.35">
      <c r="A101" s="42"/>
      <c r="B101" s="48">
        <v>4540</v>
      </c>
      <c r="C101" s="66"/>
      <c r="D101" s="44"/>
      <c r="E101" s="44"/>
      <c r="F101" s="62"/>
      <c r="G101" s="44"/>
      <c r="H101" s="44"/>
      <c r="I101" s="44"/>
      <c r="J101" s="44"/>
      <c r="K101" s="166"/>
      <c r="L101" s="168"/>
    </row>
    <row r="102" spans="1:12" ht="23.25" x14ac:dyDescent="0.35">
      <c r="A102" s="42"/>
      <c r="B102" s="48"/>
      <c r="C102" s="61"/>
      <c r="D102" s="44"/>
      <c r="E102" s="44"/>
      <c r="F102" s="62"/>
      <c r="G102" s="44"/>
      <c r="H102" s="44"/>
      <c r="I102" s="44"/>
      <c r="J102" s="44"/>
      <c r="K102" s="166"/>
      <c r="L102" s="168"/>
    </row>
    <row r="103" spans="1:12" ht="23.25" x14ac:dyDescent="0.35">
      <c r="A103" s="42"/>
      <c r="B103" s="48"/>
      <c r="C103" s="61"/>
      <c r="D103" s="44"/>
      <c r="E103" s="44"/>
      <c r="F103" s="62"/>
      <c r="G103" s="44"/>
      <c r="H103" s="44"/>
      <c r="I103" s="44"/>
      <c r="J103" s="44"/>
      <c r="K103" s="166"/>
      <c r="L103" s="168"/>
    </row>
    <row r="104" spans="1:12" ht="23.25" x14ac:dyDescent="0.35">
      <c r="A104" s="42"/>
      <c r="B104" s="48"/>
      <c r="C104" s="61"/>
      <c r="D104" s="44"/>
      <c r="E104" s="44"/>
      <c r="F104" s="62"/>
      <c r="G104" s="44"/>
      <c r="H104" s="44"/>
      <c r="I104" s="44"/>
      <c r="J104" s="44"/>
      <c r="K104" s="166"/>
      <c r="L104" s="168"/>
    </row>
    <row r="105" spans="1:12" ht="23.25" x14ac:dyDescent="0.35">
      <c r="A105" s="42"/>
      <c r="B105" s="48"/>
      <c r="C105" s="61"/>
      <c r="D105" s="44"/>
      <c r="E105" s="44"/>
      <c r="F105" s="62"/>
      <c r="G105" s="44"/>
      <c r="H105" s="44"/>
      <c r="I105" s="44"/>
      <c r="J105" s="44"/>
      <c r="K105" s="166"/>
      <c r="L105" s="168"/>
    </row>
    <row r="106" spans="1:12" ht="23.25" x14ac:dyDescent="0.35">
      <c r="A106" s="43" t="s">
        <v>47</v>
      </c>
      <c r="B106" s="48"/>
      <c r="C106" s="61"/>
      <c r="D106" s="44"/>
      <c r="E106" s="44"/>
      <c r="F106" s="62"/>
      <c r="G106" s="44"/>
      <c r="H106" s="241" t="s">
        <v>103</v>
      </c>
      <c r="I106" s="241"/>
      <c r="J106" s="241"/>
      <c r="K106" s="166"/>
      <c r="L106" s="168"/>
    </row>
    <row r="107" spans="1:12" ht="24" thickBot="1" x14ac:dyDescent="0.4">
      <c r="A107" s="49"/>
      <c r="B107" s="51"/>
      <c r="C107" s="63"/>
      <c r="D107" s="64"/>
      <c r="E107" s="64"/>
      <c r="F107" s="65"/>
      <c r="G107" s="64"/>
      <c r="H107" s="242"/>
      <c r="I107" s="242"/>
      <c r="J107" s="242"/>
      <c r="K107" s="167"/>
      <c r="L107" s="168"/>
    </row>
    <row r="111" spans="1:12" x14ac:dyDescent="0.25">
      <c r="B111" s="240"/>
      <c r="C111" s="240"/>
      <c r="D111" s="240"/>
      <c r="E111" s="240"/>
      <c r="F111" s="240"/>
      <c r="G111" s="240"/>
      <c r="H111" s="240"/>
      <c r="I111" s="240"/>
      <c r="J111" s="240"/>
    </row>
    <row r="112" spans="1:12" x14ac:dyDescent="0.25">
      <c r="B112" s="240"/>
      <c r="C112" s="240"/>
      <c r="D112" s="240"/>
      <c r="E112" s="240"/>
      <c r="F112" s="240"/>
      <c r="G112" s="240"/>
      <c r="H112" s="240"/>
      <c r="I112" s="240"/>
      <c r="J112" s="240"/>
    </row>
  </sheetData>
  <mergeCells count="143">
    <mergeCell ref="L63:L67"/>
    <mergeCell ref="F64:F67"/>
    <mergeCell ref="G64:G67"/>
    <mergeCell ref="A73:A77"/>
    <mergeCell ref="L83:L87"/>
    <mergeCell ref="B88:B92"/>
    <mergeCell ref="G89:G92"/>
    <mergeCell ref="E88:E92"/>
    <mergeCell ref="C88:C92"/>
    <mergeCell ref="A83:A87"/>
    <mergeCell ref="L68:L72"/>
    <mergeCell ref="A68:A72"/>
    <mergeCell ref="F59:F62"/>
    <mergeCell ref="G59:G62"/>
    <mergeCell ref="B58:B62"/>
    <mergeCell ref="A78:A82"/>
    <mergeCell ref="B78:B82"/>
    <mergeCell ref="D78:D82"/>
    <mergeCell ref="L78:L82"/>
    <mergeCell ref="F79:F82"/>
    <mergeCell ref="G79:G82"/>
    <mergeCell ref="C78:C82"/>
    <mergeCell ref="A58:A62"/>
    <mergeCell ref="C58:C62"/>
    <mergeCell ref="D58:D62"/>
    <mergeCell ref="E58:E62"/>
    <mergeCell ref="L58:L62"/>
    <mergeCell ref="A63:A67"/>
    <mergeCell ref="C73:C77"/>
    <mergeCell ref="D73:D77"/>
    <mergeCell ref="E73:E77"/>
    <mergeCell ref="L73:L77"/>
    <mergeCell ref="F74:F77"/>
    <mergeCell ref="G74:G77"/>
    <mergeCell ref="B63:B67"/>
    <mergeCell ref="D63:D67"/>
    <mergeCell ref="F94:F97"/>
    <mergeCell ref="G94:G97"/>
    <mergeCell ref="A88:A92"/>
    <mergeCell ref="L88:L92"/>
    <mergeCell ref="A93:A97"/>
    <mergeCell ref="B93:B97"/>
    <mergeCell ref="C93:C97"/>
    <mergeCell ref="D93:D97"/>
    <mergeCell ref="E93:E97"/>
    <mergeCell ref="D88:D92"/>
    <mergeCell ref="D23:D27"/>
    <mergeCell ref="A43:A47"/>
    <mergeCell ref="B43:B47"/>
    <mergeCell ref="C43:C47"/>
    <mergeCell ref="D43:D47"/>
    <mergeCell ref="E43:E47"/>
    <mergeCell ref="B28:B32"/>
    <mergeCell ref="C28:C32"/>
    <mergeCell ref="D28:D32"/>
    <mergeCell ref="E28:E32"/>
    <mergeCell ref="C38:C42"/>
    <mergeCell ref="D38:D42"/>
    <mergeCell ref="E38:E42"/>
    <mergeCell ref="L2:L11"/>
    <mergeCell ref="A9:K9"/>
    <mergeCell ref="A11:K11"/>
    <mergeCell ref="E13:E17"/>
    <mergeCell ref="C18:C22"/>
    <mergeCell ref="D18:D22"/>
    <mergeCell ref="E18:E22"/>
    <mergeCell ref="B18:B22"/>
    <mergeCell ref="A18:A22"/>
    <mergeCell ref="L18:L22"/>
    <mergeCell ref="G19:G22"/>
    <mergeCell ref="A2:K2"/>
    <mergeCell ref="A3:K3"/>
    <mergeCell ref="A4:F4"/>
    <mergeCell ref="G4:K4"/>
    <mergeCell ref="A5:K5"/>
    <mergeCell ref="A6:K6"/>
    <mergeCell ref="F12:G12"/>
    <mergeCell ref="H12:I12"/>
    <mergeCell ref="J12:K12"/>
    <mergeCell ref="A7:K7"/>
    <mergeCell ref="A8:K8"/>
    <mergeCell ref="C13:C17"/>
    <mergeCell ref="D13:D17"/>
    <mergeCell ref="B111:J112"/>
    <mergeCell ref="H106:J106"/>
    <mergeCell ref="H107:J107"/>
    <mergeCell ref="B53:B57"/>
    <mergeCell ref="C53:C57"/>
    <mergeCell ref="D53:D57"/>
    <mergeCell ref="E53:E57"/>
    <mergeCell ref="C68:C72"/>
    <mergeCell ref="E68:E72"/>
    <mergeCell ref="C63:C67"/>
    <mergeCell ref="E63:E67"/>
    <mergeCell ref="F89:F92"/>
    <mergeCell ref="E78:E82"/>
    <mergeCell ref="B68:B72"/>
    <mergeCell ref="D68:D72"/>
    <mergeCell ref="F69:F72"/>
    <mergeCell ref="G69:G72"/>
    <mergeCell ref="B83:B87"/>
    <mergeCell ref="C83:C87"/>
    <mergeCell ref="D83:D87"/>
    <mergeCell ref="E83:E87"/>
    <mergeCell ref="F84:F87"/>
    <mergeCell ref="G84:G87"/>
    <mergeCell ref="B73:B77"/>
    <mergeCell ref="A13:A17"/>
    <mergeCell ref="B13:B17"/>
    <mergeCell ref="L13:L17"/>
    <mergeCell ref="F15:F17"/>
    <mergeCell ref="G15:G17"/>
    <mergeCell ref="F19:F22"/>
    <mergeCell ref="L53:L57"/>
    <mergeCell ref="F54:F57"/>
    <mergeCell ref="G54:G57"/>
    <mergeCell ref="A53:A57"/>
    <mergeCell ref="G44:G47"/>
    <mergeCell ref="A48:A52"/>
    <mergeCell ref="B48:B52"/>
    <mergeCell ref="C48:C52"/>
    <mergeCell ref="L48:L52"/>
    <mergeCell ref="F49:F52"/>
    <mergeCell ref="D48:D52"/>
    <mergeCell ref="E48:E52"/>
    <mergeCell ref="A28:A32"/>
    <mergeCell ref="L43:L47"/>
    <mergeCell ref="F44:F47"/>
    <mergeCell ref="A23:A27"/>
    <mergeCell ref="A38:A42"/>
    <mergeCell ref="B38:B42"/>
    <mergeCell ref="L28:L32"/>
    <mergeCell ref="F30:F32"/>
    <mergeCell ref="G30:G32"/>
    <mergeCell ref="L38:L42"/>
    <mergeCell ref="F39:F42"/>
    <mergeCell ref="A33:A37"/>
    <mergeCell ref="B33:B37"/>
    <mergeCell ref="C33:C37"/>
    <mergeCell ref="D33:D37"/>
    <mergeCell ref="E33:E37"/>
    <mergeCell ref="L33:L37"/>
    <mergeCell ref="F34:F37"/>
  </mergeCells>
  <printOptions horizontalCentered="1"/>
  <pageMargins left="0.23622047244094491" right="0.23622047244094491" top="0.74803149606299213" bottom="0.74803149606299213" header="0.31496062992125984" footer="0.31496062992125984"/>
  <pageSetup scale="50" fitToWidth="0" orientation="landscape" r:id="rId1"/>
  <rowBreaks count="4" manualBreakCount="4">
    <brk id="22" max="11" man="1"/>
    <brk id="37" max="11" man="1"/>
    <brk id="54" max="11" man="1"/>
    <brk id="74"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ht="63" customHeight="1" x14ac:dyDescent="0.25"/>
    <row r="2" spans="1:5" ht="18.75" x14ac:dyDescent="0.25">
      <c r="A2" s="179" t="s">
        <v>39</v>
      </c>
      <c r="B2" s="179"/>
      <c r="C2" s="179"/>
      <c r="D2" s="179"/>
      <c r="E2" s="27"/>
    </row>
    <row r="3" spans="1:5" ht="18.75" x14ac:dyDescent="0.25">
      <c r="A3" s="179" t="s">
        <v>61</v>
      </c>
      <c r="B3" s="179"/>
      <c r="C3" s="179"/>
      <c r="D3" s="179"/>
      <c r="E3" s="27"/>
    </row>
    <row r="4" spans="1:5" ht="15.75" customHeight="1" x14ac:dyDescent="0.25">
      <c r="A4" s="193" t="s">
        <v>40</v>
      </c>
      <c r="B4" s="193"/>
      <c r="C4" s="193" t="s">
        <v>41</v>
      </c>
      <c r="D4" s="193"/>
      <c r="E4" s="35"/>
    </row>
    <row r="5" spans="1:5" ht="15.75" x14ac:dyDescent="0.25">
      <c r="A5" s="196" t="s">
        <v>42</v>
      </c>
      <c r="B5" s="196"/>
      <c r="C5" s="196"/>
      <c r="D5" s="196"/>
      <c r="E5" s="26"/>
    </row>
    <row r="6" spans="1:5" ht="15.75" x14ac:dyDescent="0.25">
      <c r="A6" s="196" t="s">
        <v>48</v>
      </c>
      <c r="B6" s="196"/>
      <c r="C6" s="196"/>
      <c r="D6" s="196"/>
      <c r="E6" s="26"/>
    </row>
    <row r="7" spans="1:5" ht="15.75" x14ac:dyDescent="0.25">
      <c r="A7" s="196" t="s">
        <v>37</v>
      </c>
      <c r="B7" s="196"/>
      <c r="C7" s="196"/>
      <c r="D7" s="196"/>
      <c r="E7" s="26"/>
    </row>
    <row r="8" spans="1:5" ht="15.75" x14ac:dyDescent="0.25">
      <c r="A8" s="196" t="s">
        <v>43</v>
      </c>
      <c r="B8" s="196"/>
      <c r="C8" s="196"/>
      <c r="D8" s="196"/>
      <c r="E8" s="26"/>
    </row>
    <row r="9" spans="1:5" ht="15.75" x14ac:dyDescent="0.25">
      <c r="A9" s="196" t="s">
        <v>79</v>
      </c>
      <c r="B9" s="196"/>
      <c r="C9" s="196"/>
      <c r="D9" s="196"/>
      <c r="E9" s="26"/>
    </row>
    <row r="10" spans="1:5" ht="21" customHeight="1" x14ac:dyDescent="0.35">
      <c r="A10" s="197" t="s">
        <v>80</v>
      </c>
      <c r="B10" s="197"/>
      <c r="C10" s="197"/>
      <c r="D10" s="197"/>
    </row>
    <row r="11" spans="1:5" ht="16.5" thickBot="1" x14ac:dyDescent="0.3">
      <c r="A11" s="36" t="s">
        <v>13</v>
      </c>
      <c r="B11" s="37" t="s">
        <v>15</v>
      </c>
      <c r="C11" s="37" t="s">
        <v>16</v>
      </c>
      <c r="D11" s="37"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11, Bienes y servicios</vt:lpstr>
      <vt:lpstr>Numeral 15 Financiero</vt:lpstr>
      <vt:lpstr>'Numeral 11, Bienes y servicios'!Área_de_impresión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Brenda Lily Valdez Padilla</cp:lastModifiedBy>
  <cp:lastPrinted>2023-02-03T14:30:42Z</cp:lastPrinted>
  <dcterms:created xsi:type="dcterms:W3CDTF">2017-12-05T18:01:17Z</dcterms:created>
  <dcterms:modified xsi:type="dcterms:W3CDTF">2023-02-03T17:23:43Z</dcterms:modified>
</cp:coreProperties>
</file>