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2" activeTab="2"/>
  </bookViews>
  <sheets>
    <sheet name="VIATICOS NAC" sheetId="12" state="hidden" r:id="rId1"/>
    <sheet name="COMPRAS  " sheetId="3" state="hidden" r:id="rId2"/>
    <sheet name="VIAJES EXTERIOR 10" sheetId="14" r:id="rId3"/>
    <sheet name="VIATICOS EXT 12" sheetId="16"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6" l="1"/>
  <c r="L43" i="16"/>
  <c r="K21" i="16"/>
  <c r="K37" i="16" s="1"/>
  <c r="K43" i="16" s="1"/>
  <c r="K43" i="14"/>
  <c r="K37" i="14"/>
  <c r="K21" i="14"/>
  <c r="F65" i="14" l="1"/>
  <c r="J23" i="12" l="1"/>
  <c r="F18" i="4" l="1"/>
  <c r="J25" i="12" l="1"/>
  <c r="J33" i="12" l="1"/>
  <c r="J36" i="12" s="1"/>
  <c r="J41" i="12" s="1"/>
  <c r="E16" i="5"/>
  <c r="E23" i="3" l="1"/>
</calcChain>
</file>

<file path=xl/sharedStrings.xml><?xml version="1.0" encoding="utf-8"?>
<sst xmlns="http://schemas.openxmlformats.org/spreadsheetml/2006/main" count="494" uniqueCount="240">
  <si>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</si>
  <si>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</si>
  <si>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</si>
  <si>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</si>
  <si>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</si>
  <si>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</si>
  <si>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</si>
  <si>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</si>
  <si>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</si>
  <si>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</si>
  <si>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</si>
  <si>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</si>
  <si>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</si>
  <si>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</si>
  <si>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</si>
  <si>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</si>
  <si>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</si>
  <si>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</si>
  <si>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</si>
  <si>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</si>
  <si>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</si>
  <si>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</si>
  <si>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</si>
  <si>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</si>
  <si>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</si>
  <si>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</si>
  <si>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</si>
  <si>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</si>
  <si>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</si>
  <si>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</si>
  <si>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</si>
  <si>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</si>
  <si>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</si>
  <si>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</si>
  <si>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</si>
  <si>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</si>
  <si>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</si>
  <si>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</si>
  <si>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</si>
  <si>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</si>
  <si>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</si>
  <si>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</si>
  <si>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</si>
  <si>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</si>
  <si>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</si>
  <si>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</si>
  <si>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</si>
  <si>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</si>
  <si>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</si>
  <si>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</si>
  <si>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</si>
  <si>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</si>
  <si>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</si>
  <si>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</si>
  <si>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</si>
  <si>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</si>
  <si>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</si>
  <si>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</si>
  <si>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</si>
  <si>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</si>
  <si>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</si>
  <si>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</si>
  <si>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</si>
  <si>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</si>
  <si>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</si>
  <si>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</si>
  <si>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</si>
  <si>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</si>
  <si>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</si>
  <si>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</si>
  <si>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</si>
  <si>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</si>
  <si>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</si>
  <si>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</si>
  <si>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</si>
  <si>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</si>
  <si>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</si>
  <si>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</si>
  <si>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</si>
  <si>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</si>
  <si>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</si>
  <si>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</si>
  <si>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</si>
  <si>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</si>
  <si>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</si>
  <si>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</si>
  <si>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</si>
  <si>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Telefono: 2207-9400</t>
  </si>
  <si>
    <t>Destino     del Viaje</t>
  </si>
  <si>
    <t>Telefono: 2207 9400</t>
  </si>
  <si>
    <t>4a calle 7-37, zona 1 Guatemala – PBX: 2207-9400                                                                                                                                                                                                                                                                                                                                         www.seprem.gob.gt</t>
  </si>
  <si>
    <t xml:space="preserve">Horario de Atención: 08:00  hrs. a 16:30 hrs. </t>
  </si>
  <si>
    <t>SEPREM</t>
  </si>
  <si>
    <t>VIENEN</t>
  </si>
  <si>
    <t>Responsable de Actualización de la información: Heidy Yesenia Godínez Pérez</t>
  </si>
  <si>
    <t>Marvin Ernesto Quiroa Molina</t>
  </si>
  <si>
    <t>Sandra Patricia Chiquito Mendoza</t>
  </si>
  <si>
    <t>Subdirector Técnico III</t>
  </si>
  <si>
    <t>Subdirectora Técnico III</t>
  </si>
  <si>
    <t>Director Técnico III</t>
  </si>
  <si>
    <t>2410524-4</t>
  </si>
  <si>
    <t>2503846-K</t>
  </si>
  <si>
    <t>Asistente Administrativo</t>
  </si>
  <si>
    <t>San Jerónimo, Baja Verapaz.</t>
  </si>
  <si>
    <t>3124266-9</t>
  </si>
  <si>
    <t>Asesor Profesional Especializado III</t>
  </si>
  <si>
    <t>Panajachel, Sololá.</t>
  </si>
  <si>
    <t>Trabajador Operativo IV</t>
  </si>
  <si>
    <t>-1-</t>
  </si>
  <si>
    <t>Económina</t>
  </si>
  <si>
    <t>1690097-9</t>
  </si>
  <si>
    <t>Quintos Travel Sociedad Anónima</t>
  </si>
  <si>
    <t>Mes de Actualización: Junio de 2022</t>
  </si>
  <si>
    <t>Jeanie  Maritza Herrera Nájera</t>
  </si>
  <si>
    <t>Marcos Fernando Simaj Tala</t>
  </si>
  <si>
    <t>1275677-6</t>
  </si>
  <si>
    <t>Analuisa Herrera Muralles</t>
  </si>
  <si>
    <t>Angel Gerardo Archila Pirir</t>
  </si>
  <si>
    <t>Karla Sofia Vicente Solares</t>
  </si>
  <si>
    <t>Sebastián Guamuch Xiquín</t>
  </si>
  <si>
    <t>Ervin Leonel Flores Veltrán</t>
  </si>
  <si>
    <t>Juan Zet Chajón</t>
  </si>
  <si>
    <t>María José Faustina Pérez García</t>
  </si>
  <si>
    <t>Leonel Enrique Mancilla Sequen</t>
  </si>
  <si>
    <t>José Domingo Ajú Pol</t>
  </si>
  <si>
    <t>9571262-3</t>
  </si>
  <si>
    <t>3733275-9</t>
  </si>
  <si>
    <t>7387104-4</t>
  </si>
  <si>
    <t>1667664-5</t>
  </si>
  <si>
    <t>5262006-9</t>
  </si>
  <si>
    <t>8096431-1</t>
  </si>
  <si>
    <t>DEL  05/05/2022 AL 06/05/2022</t>
  </si>
  <si>
    <t>5525130-7</t>
  </si>
  <si>
    <t>334655-2</t>
  </si>
  <si>
    <t>2230743-5</t>
  </si>
  <si>
    <t>DEL 09/05/2022 AL 13/05/2022</t>
  </si>
  <si>
    <t>DEL 17/05/2022 AL 18/05/2022</t>
  </si>
  <si>
    <t>DEL 03/05/2022 AL 04/05/2022</t>
  </si>
  <si>
    <t>DEL 24/05/2022 AL 25/05/2022</t>
  </si>
  <si>
    <t>DEL 26/05/2022 AL 27/05/2022</t>
  </si>
  <si>
    <t>DEL 26/05/2022 AL 28/05/2022</t>
  </si>
  <si>
    <t>FR03 No. Fondo Constitución  1; No. Entrada 5; CUR De Regularización No. 420</t>
  </si>
  <si>
    <t>VL-5438</t>
  </si>
  <si>
    <t>Asistente de Inventarios</t>
  </si>
  <si>
    <t>Directora Financiera</t>
  </si>
  <si>
    <t>VL-5420</t>
  </si>
  <si>
    <t>VL-5423</t>
  </si>
  <si>
    <t>Asistente de Subdespacho</t>
  </si>
  <si>
    <t>Subsecretaria</t>
  </si>
  <si>
    <t>VL-5424</t>
  </si>
  <si>
    <t>Profesional III</t>
  </si>
  <si>
    <t>Director de Informática</t>
  </si>
  <si>
    <t>VL-5425</t>
  </si>
  <si>
    <t>Coordinadora de la Unidad de Comunicación Social</t>
  </si>
  <si>
    <t>Director de la Unidad de Comunicación Social</t>
  </si>
  <si>
    <t>VL-5418</t>
  </si>
  <si>
    <t>VL-5426</t>
  </si>
  <si>
    <t>VL-5427</t>
  </si>
  <si>
    <t>Traslado de personal de la Secretaría Presidencial de la Mujer de la Dirección de Gestión de Políticas Públicas para la Equidad Entre Hombres y Mujeres al departamento de  Sololá.</t>
  </si>
  <si>
    <t>Recepción, traslado de bienes de Sedes y actualización de Tarjetas de Responsabilidad.</t>
  </si>
  <si>
    <t>Acompañamiento a reuniones de coordinación.</t>
  </si>
  <si>
    <t>Revisar el estado de los equipos de cómputo y realizar copia de seguridad de la información en las computadoras de las sedes departamentales de San Marcos, Totonicapán, Quiché y Quetzaltenango.</t>
  </si>
  <si>
    <t>Cobertura periodística en las   actividades: Comisión de presupuesto, Preconadur y Conadur en el departamento de Petén.</t>
  </si>
  <si>
    <t>Brindar apoyo para el traslado de insumos, mobiliario y equipo de las sedes departamentales de la Secretaría Presidencial de la Mujer.</t>
  </si>
  <si>
    <t>Trabajador Operativo III</t>
  </si>
  <si>
    <t>VL-5428</t>
  </si>
  <si>
    <t>Técnico III</t>
  </si>
  <si>
    <t>Jefa de Departamento de Interseccionalidad de Derechos e Interculturalidad</t>
  </si>
  <si>
    <t>VL-5444</t>
  </si>
  <si>
    <t>Jefa de Departamento de Coordinación Estratégica Sectorial y Territorial</t>
  </si>
  <si>
    <t>VL-5434</t>
  </si>
  <si>
    <t>Chiquimula, Chiquimula.</t>
  </si>
  <si>
    <t>VL-5416</t>
  </si>
  <si>
    <t>Participación en reunión para coordinar el acto de inauguración del Centro de Atención de Personas con Discapacidad en el departamento de Baja Verapaz.</t>
  </si>
  <si>
    <t>Participación en reunión para coordinar el acto de inauguración del Centro de Atención de Personas con Discapacidad en el departamento de Baja Verapaz .</t>
  </si>
  <si>
    <t>Cobertura periodística en la actividad "Encuentro regional de Oriente: Mujeres como agentes de cambio para la prevención comunitaria de la violencia sexual"  en el  departamento de Chiquimula.</t>
  </si>
  <si>
    <t>Traslado de personal de la Secretaría Presidencial de la Mujer de la Dirección de Gestión de Políticas Públicas para la Equidad Entre Hombres y Mujeres a los departamentos de Alta Verapaz y Baja Verapaz.</t>
  </si>
  <si>
    <t>VL-5456</t>
  </si>
  <si>
    <t xml:space="preserve">Quetzaltenango, Quetzaltenango. </t>
  </si>
  <si>
    <t>VL-5454</t>
  </si>
  <si>
    <t>Apoyo en la conducción del vehículo oficial para realizar el traslado de la señora Secretaria Ana Leticia Aguilar Theissen de la Secretaría Presidencial de la Mujer a Quetzaltenango,  Quetzaltenango.</t>
  </si>
  <si>
    <t>RG-L 151</t>
  </si>
  <si>
    <t>5083108-9</t>
  </si>
  <si>
    <t>Directora de análisis jurídico y control de convencionalidad</t>
  </si>
  <si>
    <t>Inglaterra, Reino Unido.</t>
  </si>
  <si>
    <t>VL-5421</t>
  </si>
  <si>
    <t>DEL 09/05/2022 AL 15/05/2022</t>
  </si>
  <si>
    <t>3.5</t>
  </si>
  <si>
    <t>DEL 24/05/2022 AL 27/05/2022</t>
  </si>
  <si>
    <t>Delfina Morataya Martínez</t>
  </si>
  <si>
    <t>5562072-8</t>
  </si>
  <si>
    <t>Ciudad de Panamá, Panamá</t>
  </si>
  <si>
    <t xml:space="preserve">Participar en la conferencia sobre "Fortalecimiento de la respuesta internacional a la violencia sexual relacionada con los conflictos" </t>
  </si>
  <si>
    <t>Guatemala, Panamá,  Madrid España, Londres Heathrow.</t>
  </si>
  <si>
    <t>Londres Heathrow, Madrid España, Costa Rica,  Guatemala</t>
  </si>
  <si>
    <t xml:space="preserve"> Quetzaltenango, Quetzaltenango; San Marcos, San Marcos; Totonicapán, Totonicapán; Santa Cruz del Quiché, Quiché.</t>
  </si>
  <si>
    <t xml:space="preserve"> Cobán, Alta Verapaz; San Jerónimo, Baja Verapaz.</t>
  </si>
  <si>
    <t>Directora de Gestión de Políticas Públicas para la Equidad entre Hombres y Mujeres.</t>
  </si>
  <si>
    <t>Traslado de Mobiliario y Equipo  desde la sede departamental de SEPREM Totonicapán hacia la Sede departamental de Quiché. Asesoría técnica y administrativa en procesos de informes y medios de verificación.</t>
  </si>
  <si>
    <t>Flores, Petén.</t>
  </si>
  <si>
    <t>Traslado de personal de la  Secretaría Presidencial de la Mujer a los departamentos de Quetzaltenango, San Marcos, Totonicapán y Quiché.</t>
  </si>
  <si>
    <t>Carla Felicita Quezada Rodríguez</t>
  </si>
  <si>
    <t>Traslado de personal de la Secretaría Presidencial de la Mujer de la Dirección de Gestión de Políticas Públicas para la Equidad Entre Hombres y Mujeres, al departamento de Quetzaltenango.</t>
  </si>
  <si>
    <t>Banrural</t>
  </si>
  <si>
    <t>3033203021</t>
  </si>
  <si>
    <t>Fuente 11</t>
  </si>
  <si>
    <t>TOTAL DE DEPOSITOS JUNIO DE 2022</t>
  </si>
  <si>
    <t>01/06/2022</t>
  </si>
  <si>
    <t>.</t>
  </si>
  <si>
    <t>Reposición de Fondo Rotativo Institucional, FR03 No. Fondo Constitución 1; No. Entrada 4; CUR de Regularización No. 322, por orden de la Tesorería Nacional.</t>
  </si>
  <si>
    <t>2638337</t>
  </si>
  <si>
    <t>Secretaria Presidencial de la Mujer</t>
  </si>
  <si>
    <t>DEL 25/05/2022 AL 28/05/2022</t>
  </si>
  <si>
    <t>Glenda Verónica Fión-Lizama Zetina</t>
  </si>
  <si>
    <t>3590499-2</t>
  </si>
  <si>
    <t>Servicios Profesionales</t>
  </si>
  <si>
    <t>Reunión con equipo técnico y administrativo para facilitar lineamientos institucionales en el marco de la territorialización de la PNPDIM y CPEG, en el departamento de Quetzaltenango.</t>
  </si>
  <si>
    <t>DEL  24/05/2022 AL 28/05/2022</t>
  </si>
  <si>
    <t>Perla Elizabeth Euler Pacay</t>
  </si>
  <si>
    <t>2004850-5</t>
  </si>
  <si>
    <t>Delegada Departamental de Alta Verapaz</t>
  </si>
  <si>
    <t>Participación en  el acto de inauguración del Centro de Atención de Personas con Discapacidad en el departamento de Baja Verapaz. Reunión con equipo técnico y administrativo para facilitar lineamientos institucionales en el marco de la territorialización de la PNPDIM y CPEG articulado al Control de Convecionalidad, lineamientos de políticas, planificación y presupuesto.</t>
  </si>
  <si>
    <t>Margarita Morales Sagastume</t>
  </si>
  <si>
    <t>6052169-4</t>
  </si>
  <si>
    <t>Delegada Departamental de Chiquimula</t>
  </si>
  <si>
    <t>Guatemala, Guatemala; Quetzaltenango, Quetzaltenango.</t>
  </si>
  <si>
    <t>Reunión con equipo técnico y administrativo para facilitar lineamientos institucionales en el marco de la territorialización de la PNPDIM y CPEG, articulado al Control de Convencionalidad, en el departamento de Quetzaltenango.</t>
  </si>
  <si>
    <t>Quintos Travel, Sociedad Anónima</t>
  </si>
  <si>
    <t>Estrategia de Participación en este espacio en virtud que aún deben fortalecerse y desarrollarse espacios y mecanismos nacionales que permitan fortalecer la prevención, atención, sanción y reparación de la violencia contra la mujeres, en especial en respuesta a los compromisos nacionales e internacionales que el país a suscrito, en especial la Convención para la Eliminación de la Discriminación conta la Mujer (CEDAW), la Convención Interamericana para prevenir, sancionar y erradicar la violencia contra la mujer "Convención de Belem Do Pará", la Resolución 1325 del Concejo de Seguridad de Naciones Unidas y Resoluciones Conexas, la Política Nacional de Promoción y Desarrollo Integral de las Mujeres PNPDIM y PEO 2008-2023, el Plan Nacional de Prevención y Erradicación de la Violencia Intrafamiliar y Contra las Mujeres 2020-2029, el Plan de Acción Nacional sobre Mujeres, Paz y Seguridad y en respuesta a mecanismos interinstitucionales tales como Mesa Interinstitucional sobre Mujeres, Paz y Seguridad en la que la Seprem participa como secretaría técnica y la coordinación con las instituciones que la integran.</t>
  </si>
  <si>
    <t>Pago de un boleto aéreo ida y regreso de: Guatemala-Inglaterra, Reino Unido para una persona Licda. Jeanie Herrera Nájera quien participará en la conferencia sobre "Fortalecimiento de la respuesta internacional a la violencia sexual relacionada con los conflictos" del 11 al 13 de mayo  del año 2022 a realizarse en Wiston House, Inglaterra, Reino Unido; salida del 09/05/2022 y regreso 15/05/2022, según Solicitud para la Adquisición de Servicio y Compra de Materiales No. 013913 de fecha 06/05/2022 y Memorando Interno Ref. SPM-DA-228-05-2022 de fecha 06/05/2022.</t>
  </si>
  <si>
    <t xml:space="preserve"> CUR No. 446</t>
  </si>
  <si>
    <t xml:space="preserve"> CUR No. 447</t>
  </si>
  <si>
    <t xml:space="preserve"> CUR No. 448</t>
  </si>
  <si>
    <t>RG-L 150</t>
  </si>
  <si>
    <t>Servicios Técnicos</t>
  </si>
  <si>
    <t>VL-5445</t>
  </si>
  <si>
    <t>VL-5453</t>
  </si>
  <si>
    <t>San Jerónimo, Baja Verapaz; Guatemala, Guatemala; Quetzaltenango, Quetzaltenango.</t>
  </si>
  <si>
    <t>Participación en Fortalecimiento de la respuesta internacional a la violencia sexual relacionada con los conflictos; La conferencia permitió a los participantes, discutir y acordar un enfoque para fortalecer las respuestas internacionales para abordar la violencia sexual relacionada con los conflictos (VSRC), basándose en presentaciones de expertos y puntos de vista de primera línea. Así mismo, se exploraron lecciones de la respuesta a los conflictos actuales (incluyendo Ucrania) desde una perspectiva de igualdad sobre VSRC y se analizó que significaría el abordaje del tema para una posible nueva Convención VSRC.</t>
  </si>
  <si>
    <t xml:space="preserve">Participación en la Trigésima Novena Asamblea de Delegadas de la Comisión Interamericana de Mujeres -CIM-; La estrategia de participación en este espacio tomando en cuenta que es un mecanismo internacional donde se abordan temas para el avance de las mujeres en esta oportunidad el enfoque que se dió en la actividad fue sobre el desarrollo económico de las mujeres, se conocieron las buenas prácticas de otros países que pueden abordarse estratégicamente para el empoderamiento económico de las mujeres de una manera integral.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</si>
</sst>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Q-100A]* #,##0.00_-;_-[$Q-100A]* &quot;-&quot;??_-;_-@_-"/>
    <numFmt numFmtId="172" formatCode="dd/mm/yyyy;@"/>
  </numFmts>
  <fonts count="52">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8"/>
      <name val="Albertus Medium"/>
      <family val="2"/>
    </font>
    <font>
      <sz val="10"/>
      <color indexed="8"/>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5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17" fillId="0" borderId="25" xfId="2"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2" applyFont="1" applyFill="1" applyBorder="1" applyAlignment="1">
      <alignment horizontal="center" vertical="center" wrapText="1"/>
    </xf>
    <xf numFmtId="164" fontId="17" fillId="0" borderId="26" xfId="2" applyNumberFormat="1" applyFont="1" applyFill="1" applyBorder="1" applyAlignment="1">
      <alignment horizontal="center" vertical="center" wrapText="1"/>
    </xf>
    <xf numFmtId="0" fontId="18" fillId="0" borderId="26" xfId="1" applyFont="1" applyFill="1" applyBorder="1" applyAlignment="1">
      <alignment horizontal="center" vertical="center" wrapText="1"/>
    </xf>
    <xf numFmtId="4" fontId="18" fillId="0" borderId="26" xfId="1" applyNumberFormat="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5" fillId="0" borderId="0" xfId="0" applyFont="1" applyFill="1" applyAlignment="1">
      <alignment horizontal="center"/>
    </xf>
    <xf numFmtId="0" fontId="26" fillId="0" borderId="0" xfId="1" applyFont="1" applyFill="1"/>
    <xf numFmtId="4" fontId="26" fillId="0" borderId="0" xfId="1" applyNumberFormat="1" applyFont="1" applyFill="1"/>
    <xf numFmtId="0" fontId="23" fillId="0" borderId="0" xfId="0" applyFont="1" applyFill="1" applyBorder="1" applyAlignment="1">
      <alignment vertical="center"/>
    </xf>
    <xf numFmtId="0" fontId="26" fillId="0" borderId="0" xfId="0" applyFont="1" applyFill="1"/>
    <xf numFmtId="0" fontId="23" fillId="0" borderId="0" xfId="0" applyFont="1" applyFill="1" applyBorder="1" applyAlignment="1">
      <alignment vertical="center" wrapText="1"/>
    </xf>
    <xf numFmtId="0" fontId="26" fillId="0" borderId="0" xfId="1" applyFont="1" applyFill="1" applyAlignment="1">
      <alignment horizontal="center" vertical="center"/>
    </xf>
    <xf numFmtId="0" fontId="26" fillId="0" borderId="0" xfId="1" applyFont="1" applyAlignment="1">
      <alignment horizontal="center" vertical="center"/>
    </xf>
    <xf numFmtId="0" fontId="26" fillId="0" borderId="0" xfId="0" applyFont="1"/>
    <xf numFmtId="0" fontId="26" fillId="0" borderId="0" xfId="1" applyFont="1"/>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6" fillId="0" borderId="0" xfId="1" applyFont="1" applyBorder="1"/>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Fill="1" applyBorder="1" applyAlignment="1">
      <alignment horizontal="center" vertical="center"/>
    </xf>
    <xf numFmtId="0" fontId="32" fillId="0" borderId="0" xfId="13" applyFont="1" applyBorder="1"/>
    <xf numFmtId="0" fontId="30" fillId="0" borderId="0" xfId="13" applyFont="1" applyBorder="1"/>
    <xf numFmtId="0" fontId="30" fillId="0" borderId="0" xfId="13" applyFont="1" applyBorder="1" applyAlignment="1">
      <alignment horizontal="centerContinuous"/>
    </xf>
    <xf numFmtId="0" fontId="33" fillId="0" borderId="0" xfId="13" applyFont="1" applyBorder="1" applyAlignment="1">
      <alignment horizontal="centerContinuous"/>
    </xf>
    <xf numFmtId="4" fontId="30" fillId="0" borderId="0" xfId="13" applyNumberFormat="1" applyFont="1" applyBorder="1"/>
    <xf numFmtId="0" fontId="5" fillId="0" borderId="0" xfId="0" applyFont="1" applyAlignment="1">
      <alignment horizontal="left"/>
    </xf>
    <xf numFmtId="49" fontId="37" fillId="0" borderId="0" xfId="1" applyNumberFormat="1" applyFont="1" applyFill="1" applyBorder="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Fill="1" applyBorder="1" applyAlignment="1">
      <alignment horizontal="center" vertical="center"/>
    </xf>
    <xf numFmtId="0" fontId="34" fillId="0" borderId="0" xfId="13" applyFont="1" applyBorder="1"/>
    <xf numFmtId="4" fontId="34" fillId="0" borderId="0" xfId="13" applyNumberFormat="1" applyFont="1" applyBorder="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30" fillId="0" borderId="0" xfId="14" applyFont="1"/>
    <xf numFmtId="0" fontId="26" fillId="0" borderId="0" xfId="1" applyFont="1" applyAlignment="1">
      <alignment horizontal="center"/>
    </xf>
    <xf numFmtId="0" fontId="1" fillId="0" borderId="0" xfId="1"/>
    <xf numFmtId="0" fontId="0" fillId="0" borderId="0" xfId="0" applyFill="1"/>
    <xf numFmtId="0" fontId="26" fillId="0" borderId="0" xfId="0" applyFont="1"/>
    <xf numFmtId="0" fontId="26" fillId="0" borderId="0" xfId="1" applyFont="1"/>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44" fontId="43" fillId="0" borderId="1" xfId="38" applyFont="1" applyFill="1" applyBorder="1" applyAlignment="1">
      <alignment horizontal="center" vertical="center" wrapText="1"/>
    </xf>
    <xf numFmtId="0" fontId="30" fillId="0" borderId="0" xfId="14" applyFont="1" applyAlignment="1">
      <alignment vertical="center"/>
    </xf>
    <xf numFmtId="0" fontId="46" fillId="0" borderId="24" xfId="1" applyFont="1" applyBorder="1" applyAlignment="1">
      <alignment horizontal="center" vertical="center" wrapText="1"/>
    </xf>
    <xf numFmtId="0" fontId="1" fillId="0" borderId="0" xfId="1" applyBorder="1"/>
    <xf numFmtId="0" fontId="1" fillId="0" borderId="0" xfId="1" applyBorder="1" applyAlignment="1">
      <alignment horizontal="center"/>
    </xf>
    <xf numFmtId="0" fontId="47" fillId="0" borderId="0" xfId="1" applyFont="1" applyBorder="1" applyAlignment="1">
      <alignment horizontal="center"/>
    </xf>
    <xf numFmtId="44" fontId="47" fillId="0" borderId="0" xfId="1" applyNumberFormat="1" applyFont="1" applyBorder="1"/>
    <xf numFmtId="44" fontId="46" fillId="0" borderId="1" xfId="38" applyFont="1" applyFill="1" applyBorder="1" applyAlignment="1">
      <alignment horizontal="center" vertical="center" wrapText="1"/>
    </xf>
    <xf numFmtId="0" fontId="1" fillId="0" borderId="0" xfId="1"/>
    <xf numFmtId="0" fontId="0" fillId="0" borderId="0" xfId="0" applyFill="1"/>
    <xf numFmtId="49" fontId="31" fillId="0" borderId="0" xfId="1" applyNumberFormat="1" applyFont="1" applyFill="1" applyBorder="1" applyAlignment="1">
      <alignment horizontal="center" vertical="center"/>
    </xf>
    <xf numFmtId="0" fontId="43" fillId="0" borderId="1" xfId="1" applyFont="1" applyBorder="1" applyAlignment="1">
      <alignment horizontal="center" vertical="center" wrapText="1"/>
    </xf>
    <xf numFmtId="44" fontId="46" fillId="0" borderId="41" xfId="38" applyFont="1" applyFill="1" applyBorder="1" applyAlignment="1">
      <alignment horizontal="center" vertical="center" wrapText="1"/>
    </xf>
    <xf numFmtId="0" fontId="43" fillId="0" borderId="1" xfId="1" applyFont="1" applyFill="1" applyBorder="1" applyAlignment="1">
      <alignment horizontal="center" vertical="center" wrapText="1"/>
    </xf>
    <xf numFmtId="14" fontId="43" fillId="0" borderId="1" xfId="1" applyNumberFormat="1" applyFont="1" applyFill="1" applyBorder="1" applyAlignment="1">
      <alignment horizontal="center" vertical="center" wrapText="1"/>
    </xf>
    <xf numFmtId="44" fontId="47" fillId="0" borderId="49" xfId="1" applyNumberFormat="1" applyFont="1" applyBorder="1"/>
    <xf numFmtId="0" fontId="46" fillId="0" borderId="1" xfId="1" applyFont="1" applyFill="1" applyBorder="1" applyAlignment="1">
      <alignment horizontal="center" vertical="center" wrapText="1"/>
    </xf>
    <xf numFmtId="44" fontId="46" fillId="0" borderId="18" xfId="38" applyFont="1" applyFill="1" applyBorder="1" applyAlignment="1">
      <alignment horizontal="center" vertical="center" wrapText="1"/>
    </xf>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44" fillId="0" borderId="1" xfId="0" quotePrefix="1" applyFont="1" applyBorder="1" applyAlignment="1">
      <alignment horizontal="center" vertical="center" wrapText="1"/>
    </xf>
    <xf numFmtId="4" fontId="43" fillId="0" borderId="1" xfId="1" applyNumberFormat="1" applyFont="1" applyBorder="1" applyAlignment="1">
      <alignment horizontal="center" vertical="center" wrapText="1"/>
    </xf>
    <xf numFmtId="4" fontId="26" fillId="0" borderId="0" xfId="1" applyNumberFormat="1" applyFont="1"/>
    <xf numFmtId="0" fontId="27" fillId="0" borderId="0" xfId="1" applyFont="1" applyAlignment="1">
      <alignment horizontal="center" wrapText="1"/>
    </xf>
    <xf numFmtId="0" fontId="6" fillId="5" borderId="50" xfId="2" applyFont="1" applyFill="1" applyBorder="1" applyAlignment="1">
      <alignment horizontal="center" vertical="center" wrapText="1"/>
    </xf>
    <xf numFmtId="0" fontId="15" fillId="8" borderId="15" xfId="0" applyFont="1" applyFill="1" applyBorder="1" applyAlignment="1">
      <alignment horizontal="center" vertical="center" wrapText="1"/>
    </xf>
    <xf numFmtId="164" fontId="6" fillId="5" borderId="51" xfId="2" applyNumberFormat="1" applyFont="1" applyFill="1" applyBorder="1" applyAlignment="1">
      <alignment horizontal="center" vertical="center" wrapText="1"/>
    </xf>
    <xf numFmtId="0" fontId="6" fillId="5" borderId="52" xfId="2" applyFont="1" applyFill="1" applyBorder="1" applyAlignment="1">
      <alignment horizontal="center" vertical="center" wrapText="1"/>
    </xf>
    <xf numFmtId="0" fontId="5" fillId="0" borderId="24" xfId="0" applyFont="1" applyBorder="1" applyAlignment="1">
      <alignment vertical="center" wrapText="1"/>
    </xf>
    <xf numFmtId="171"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164" fontId="16" fillId="2" borderId="1" xfId="12" applyNumberFormat="1" applyFont="1" applyFill="1" applyBorder="1" applyAlignment="1">
      <alignment vertical="center" wrapText="1"/>
    </xf>
    <xf numFmtId="164" fontId="16" fillId="2" borderId="20" xfId="12" applyNumberFormat="1" applyFont="1" applyFill="1" applyBorder="1" applyAlignment="1">
      <alignment vertical="center" wrapText="1"/>
    </xf>
    <xf numFmtId="164" fontId="16" fillId="2" borderId="19" xfId="12" applyNumberFormat="1" applyFont="1" applyFill="1" applyBorder="1" applyAlignment="1">
      <alignment vertical="center" wrapText="1"/>
    </xf>
    <xf numFmtId="0" fontId="42" fillId="0" borderId="28" xfId="2"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6" fillId="0" borderId="2" xfId="0" applyFont="1" applyFill="1" applyBorder="1" applyAlignment="1">
      <alignment horizontal="justify" vertical="center" wrapText="1"/>
    </xf>
    <xf numFmtId="0" fontId="46" fillId="0" borderId="24" xfId="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2" fillId="0" borderId="20" xfId="2"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48"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3" fillId="0" borderId="41" xfId="1" applyFont="1" applyFill="1" applyBorder="1" applyAlignment="1">
      <alignment horizontal="center" vertical="center" wrapText="1"/>
    </xf>
    <xf numFmtId="0" fontId="46" fillId="0" borderId="41" xfId="1" applyFont="1" applyFill="1" applyBorder="1" applyAlignment="1">
      <alignment horizontal="center" vertical="center" wrapText="1"/>
    </xf>
    <xf numFmtId="0" fontId="46" fillId="0" borderId="13" xfId="1" applyFont="1" applyFill="1" applyBorder="1" applyAlignment="1">
      <alignment horizontal="center" vertical="center" wrapText="1"/>
    </xf>
    <xf numFmtId="44" fontId="47" fillId="0" borderId="44" xfId="1" applyNumberFormat="1" applyFont="1" applyFill="1" applyBorder="1"/>
    <xf numFmtId="14" fontId="42" fillId="0" borderId="1" xfId="0" applyNumberFormat="1" applyFont="1" applyFill="1" applyBorder="1" applyAlignment="1">
      <alignment horizontal="center" vertical="center" wrapText="1"/>
    </xf>
    <xf numFmtId="0" fontId="18" fillId="4" borderId="53"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3" xfId="1" applyFont="1" applyBorder="1"/>
    <xf numFmtId="0" fontId="20" fillId="0" borderId="29" xfId="1" applyFont="1" applyBorder="1"/>
    <xf numFmtId="49" fontId="50" fillId="0" borderId="28" xfId="1" applyNumberFormat="1" applyFont="1" applyBorder="1" applyAlignment="1">
      <alignment horizontal="center" vertical="center"/>
    </xf>
    <xf numFmtId="49" fontId="50" fillId="0" borderId="2" xfId="1" applyNumberFormat="1" applyFont="1" applyBorder="1" applyAlignment="1">
      <alignment horizontal="center" vertical="center"/>
    </xf>
    <xf numFmtId="171" fontId="50" fillId="0" borderId="2" xfId="1" applyNumberFormat="1" applyFont="1" applyBorder="1" applyAlignment="1">
      <alignment horizontal="center" vertical="center"/>
    </xf>
    <xf numFmtId="49" fontId="50" fillId="0" borderId="54" xfId="1" applyNumberFormat="1" applyFont="1" applyBorder="1" applyAlignment="1">
      <alignment horizontal="center" vertical="center"/>
    </xf>
    <xf numFmtId="0" fontId="49" fillId="0" borderId="1" xfId="14" applyFont="1" applyBorder="1" applyAlignment="1">
      <alignment horizontal="center" vertical="center"/>
    </xf>
    <xf numFmtId="14" fontId="49" fillId="0" borderId="1" xfId="14" applyNumberFormat="1" applyFont="1" applyBorder="1" applyAlignment="1">
      <alignment horizontal="center" vertical="center"/>
    </xf>
    <xf numFmtId="0" fontId="49" fillId="0" borderId="1" xfId="14" applyFont="1" applyBorder="1" applyAlignment="1">
      <alignment horizontal="center" vertical="center" wrapText="1"/>
    </xf>
    <xf numFmtId="0" fontId="49" fillId="0" borderId="20" xfId="14" applyFont="1" applyBorder="1" applyAlignment="1">
      <alignment horizontal="center" vertical="center"/>
    </xf>
    <xf numFmtId="0" fontId="49" fillId="0" borderId="19" xfId="14" applyFont="1" applyBorder="1" applyAlignment="1">
      <alignment horizontal="center" vertical="center"/>
    </xf>
    <xf numFmtId="0" fontId="51" fillId="0" borderId="2" xfId="0" applyFont="1" applyBorder="1" applyAlignment="1">
      <alignment horizontal="justify" vertical="center" wrapText="1"/>
    </xf>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49" fillId="0" borderId="1" xfId="14" applyFont="1" applyBorder="1" applyAlignment="1">
      <alignment horizontal="justify" vertical="justify" wrapText="1"/>
    </xf>
    <xf numFmtId="0" fontId="47" fillId="0" borderId="0" xfId="1" applyFont="1" applyFill="1" applyBorder="1" applyAlignment="1">
      <alignment horizontal="center"/>
    </xf>
    <xf numFmtId="44" fontId="47" fillId="0" borderId="0" xfId="1" applyNumberFormat="1" applyFont="1" applyFill="1" applyBorder="1"/>
    <xf numFmtId="0" fontId="1" fillId="0" borderId="0" xfId="1" applyFill="1" applyBorder="1" applyAlignment="1">
      <alignment horizontal="center"/>
    </xf>
    <xf numFmtId="0" fontId="23" fillId="0" borderId="0" xfId="1" applyFont="1" applyAlignment="1">
      <alignment horizontal="center" wrapText="1"/>
    </xf>
    <xf numFmtId="0" fontId="18" fillId="4" borderId="29"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0" fillId="0" borderId="26" xfId="1" applyFont="1" applyBorder="1" applyAlignment="1">
      <alignment horizontal="center"/>
    </xf>
    <xf numFmtId="0" fontId="1" fillId="0" borderId="46" xfId="1" applyFill="1" applyBorder="1" applyAlignment="1"/>
    <xf numFmtId="0" fontId="1" fillId="0" borderId="47" xfId="1" applyFill="1" applyBorder="1" applyAlignment="1"/>
    <xf numFmtId="0" fontId="25" fillId="0" borderId="12" xfId="0" applyFont="1" applyBorder="1" applyAlignment="1">
      <alignment horizontal="center"/>
    </xf>
    <xf numFmtId="0" fontId="26" fillId="0" borderId="0" xfId="0" applyFont="1" applyBorder="1"/>
    <xf numFmtId="164" fontId="20" fillId="0" borderId="53" xfId="1" applyNumberFormat="1" applyFont="1" applyBorder="1"/>
    <xf numFmtId="0" fontId="26" fillId="0" borderId="45" xfId="1" applyFont="1" applyBorder="1" applyAlignment="1"/>
    <xf numFmtId="164" fontId="20" fillId="0" borderId="44" xfId="1" applyNumberFormat="1" applyFont="1" applyBorder="1"/>
    <xf numFmtId="0" fontId="23" fillId="0" borderId="0" xfId="1" applyFont="1" applyFill="1" applyBorder="1" applyAlignment="1">
      <alignment horizontal="center" wrapText="1"/>
    </xf>
    <xf numFmtId="0" fontId="47" fillId="0" borderId="45" xfId="1" applyFont="1" applyFill="1" applyBorder="1" applyAlignment="1">
      <alignment horizontal="center"/>
    </xf>
    <xf numFmtId="0" fontId="47" fillId="0" borderId="46" xfId="1" applyFont="1" applyFill="1" applyBorder="1" applyAlignment="1">
      <alignment horizontal="center"/>
    </xf>
    <xf numFmtId="0" fontId="1" fillId="0" borderId="46" xfId="1" applyFill="1" applyBorder="1" applyAlignment="1">
      <alignment horizontal="center"/>
    </xf>
    <xf numFmtId="0" fontId="1" fillId="0" borderId="47" xfId="1" applyFill="1" applyBorder="1" applyAlignment="1">
      <alignment horizontal="center"/>
    </xf>
    <xf numFmtId="0" fontId="28" fillId="0" borderId="0" xfId="2" applyFont="1" applyFill="1" applyBorder="1" applyAlignment="1">
      <alignment horizontal="center" wrapText="1"/>
    </xf>
    <xf numFmtId="0" fontId="23" fillId="0" borderId="2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34" xfId="0" applyFont="1" applyFill="1" applyBorder="1" applyAlignment="1">
      <alignment vertical="center"/>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3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 fillId="0" borderId="12" xfId="1" applyBorder="1" applyAlignment="1">
      <alignment horizontal="center"/>
    </xf>
    <xf numFmtId="0" fontId="1" fillId="0" borderId="13" xfId="1" applyBorder="1" applyAlignment="1">
      <alignment horizontal="center"/>
    </xf>
    <xf numFmtId="0" fontId="31" fillId="0" borderId="11" xfId="2" applyFont="1" applyBorder="1" applyAlignment="1">
      <alignment horizontal="center" vertical="center" wrapText="1"/>
    </xf>
    <xf numFmtId="0" fontId="31" fillId="0" borderId="12" xfId="2" applyFont="1" applyBorder="1" applyAlignment="1">
      <alignment horizontal="center" vertical="center" wrapText="1"/>
    </xf>
    <xf numFmtId="0" fontId="23" fillId="0" borderId="0" xfId="1" applyFont="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6" fillId="0" borderId="46" xfId="1" applyFont="1" applyBorder="1" applyAlignment="1">
      <alignment horizontal="center"/>
    </xf>
    <xf numFmtId="0" fontId="26" fillId="0" borderId="47" xfId="1" applyFont="1" applyBorder="1" applyAlignment="1">
      <alignment horizontal="center"/>
    </xf>
    <xf numFmtId="0" fontId="43" fillId="0" borderId="18"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41" xfId="1" applyFont="1" applyFill="1" applyBorder="1" applyAlignment="1">
      <alignment horizontal="center" vertical="center" wrapText="1"/>
    </xf>
    <xf numFmtId="14" fontId="51" fillId="0" borderId="18" xfId="1" applyNumberFormat="1" applyFont="1" applyFill="1" applyBorder="1" applyAlignment="1">
      <alignment horizontal="center" vertical="center" wrapText="1"/>
    </xf>
    <xf numFmtId="14" fontId="51" fillId="0" borderId="56" xfId="1" applyNumberFormat="1" applyFont="1" applyFill="1" applyBorder="1" applyAlignment="1">
      <alignment horizontal="center" vertical="center" wrapText="1"/>
    </xf>
    <xf numFmtId="14" fontId="51" fillId="0" borderId="41" xfId="1" applyNumberFormat="1" applyFont="1" applyFill="1" applyBorder="1" applyAlignment="1">
      <alignment horizontal="center" vertical="center" wrapText="1"/>
    </xf>
    <xf numFmtId="164" fontId="30" fillId="0" borderId="18" xfId="12" applyNumberFormat="1" applyFont="1" applyFill="1" applyBorder="1" applyAlignment="1">
      <alignment horizontal="center" vertical="center" wrapText="1"/>
    </xf>
    <xf numFmtId="164" fontId="30" fillId="0" borderId="56" xfId="12" applyNumberFormat="1" applyFont="1" applyFill="1" applyBorder="1" applyAlignment="1">
      <alignment horizontal="center" vertical="center" wrapText="1"/>
    </xf>
    <xf numFmtId="164" fontId="30" fillId="0" borderId="41" xfId="12" applyNumberFormat="1" applyFont="1" applyFill="1" applyBorder="1" applyAlignment="1">
      <alignment horizontal="center" vertical="center" wrapText="1"/>
    </xf>
    <xf numFmtId="49" fontId="30" fillId="0" borderId="18" xfId="12" applyNumberFormat="1" applyFont="1" applyFill="1" applyBorder="1" applyAlignment="1">
      <alignment horizontal="justify" vertical="justify" wrapText="1"/>
    </xf>
    <xf numFmtId="49" fontId="30" fillId="0" borderId="56" xfId="12" applyNumberFormat="1" applyFont="1" applyFill="1" applyBorder="1" applyAlignment="1">
      <alignment horizontal="justify" vertical="justify" wrapText="1"/>
    </xf>
    <xf numFmtId="49" fontId="30" fillId="0" borderId="41" xfId="12" applyNumberFormat="1" applyFont="1" applyFill="1" applyBorder="1" applyAlignment="1">
      <alignment horizontal="justify" vertical="justify" wrapText="1"/>
    </xf>
    <xf numFmtId="164" fontId="30" fillId="0" borderId="34" xfId="12" applyNumberFormat="1" applyFont="1" applyFill="1" applyBorder="1" applyAlignment="1">
      <alignment horizontal="center" vertical="center" wrapText="1"/>
    </xf>
    <xf numFmtId="164" fontId="30" fillId="0" borderId="57" xfId="12" applyNumberFormat="1" applyFont="1" applyFill="1" applyBorder="1" applyAlignment="1">
      <alignment horizontal="center" vertical="center" wrapText="1"/>
    </xf>
    <xf numFmtId="164" fontId="30" fillId="0" borderId="42" xfId="12" applyNumberFormat="1" applyFont="1" applyFill="1" applyBorder="1" applyAlignment="1">
      <alignment horizontal="center" vertical="center" wrapText="1"/>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47" fillId="0" borderId="47" xfId="1" applyFont="1" applyFill="1" applyBorder="1" applyAlignment="1">
      <alignment horizontal="center"/>
    </xf>
    <xf numFmtId="49" fontId="30" fillId="0" borderId="18" xfId="12" applyNumberFormat="1" applyFont="1" applyFill="1" applyBorder="1" applyAlignment="1">
      <alignment horizontal="center" vertical="center" wrapText="1"/>
    </xf>
    <xf numFmtId="49" fontId="30" fillId="0" borderId="56" xfId="12" applyNumberFormat="1" applyFont="1" applyFill="1" applyBorder="1" applyAlignment="1">
      <alignment horizontal="center" vertical="center" wrapText="1"/>
    </xf>
    <xf numFmtId="49" fontId="30" fillId="0" borderId="41" xfId="12" applyNumberFormat="1" applyFont="1" applyFill="1" applyBorder="1" applyAlignment="1">
      <alignment horizontal="center" vertical="center" wrapText="1"/>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4" xfId="0" applyFont="1" applyBorder="1" applyAlignment="1">
      <alignment horizontal="left" vertical="center" wrapText="1"/>
    </xf>
    <xf numFmtId="164" fontId="30" fillId="0" borderId="58" xfId="12" applyNumberFormat="1" applyFont="1" applyFill="1" applyBorder="1" applyAlignment="1">
      <alignment horizontal="center" vertical="center" wrapText="1"/>
    </xf>
    <xf numFmtId="164" fontId="30" fillId="0" borderId="59" xfId="12" applyNumberFormat="1" applyFont="1" applyFill="1" applyBorder="1" applyAlignment="1">
      <alignment horizontal="center" vertical="center" wrapText="1"/>
    </xf>
    <xf numFmtId="164" fontId="30" fillId="0" borderId="9" xfId="12" applyNumberFormat="1" applyFont="1" applyFill="1" applyBorder="1" applyAlignment="1">
      <alignment horizontal="center" vertical="center" wrapText="1"/>
    </xf>
    <xf numFmtId="164" fontId="30" fillId="0" borderId="55" xfId="12" applyNumberFormat="1" applyFont="1" applyFill="1" applyBorder="1" applyAlignment="1">
      <alignment horizontal="center" vertical="center" wrapText="1"/>
    </xf>
    <xf numFmtId="164" fontId="30" fillId="0" borderId="11" xfId="12" applyNumberFormat="1" applyFont="1" applyFill="1" applyBorder="1" applyAlignment="1">
      <alignment horizontal="center" vertical="center" wrapText="1"/>
    </xf>
    <xf numFmtId="164" fontId="30" fillId="0" borderId="43" xfId="12" applyNumberFormat="1" applyFont="1" applyFill="1" applyBorder="1" applyAlignment="1">
      <alignment horizontal="center" vertical="center" wrapText="1"/>
    </xf>
    <xf numFmtId="0" fontId="28" fillId="0" borderId="0" xfId="2" applyFont="1" applyAlignment="1">
      <alignment horizontal="center" wrapText="1"/>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20" fillId="0" borderId="45" xfId="1" applyFont="1" applyBorder="1" applyAlignment="1">
      <alignment horizontal="center"/>
    </xf>
    <xf numFmtId="0" fontId="20" fillId="0" borderId="46" xfId="1" applyFont="1" applyBorder="1" applyAlignment="1">
      <alignment horizontal="center"/>
    </xf>
    <xf numFmtId="0" fontId="20" fillId="0" borderId="29" xfId="1" applyFont="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1" fillId="0" borderId="45" xfId="1" applyFill="1" applyBorder="1" applyAlignment="1">
      <alignment horizontal="center"/>
    </xf>
    <xf numFmtId="0" fontId="23" fillId="0" borderId="32" xfId="0" applyFont="1" applyBorder="1" applyAlignment="1">
      <alignment horizontal="left" vertical="center" wrapText="1"/>
    </xf>
    <xf numFmtId="0" fontId="23" fillId="0" borderId="5" xfId="0" applyFont="1" applyBorder="1" applyAlignment="1">
      <alignment horizontal="left" vertical="center" wrapText="1"/>
    </xf>
    <xf numFmtId="49" fontId="43" fillId="0" borderId="53" xfId="1" applyNumberFormat="1" applyFont="1" applyBorder="1" applyAlignment="1">
      <alignment horizontal="justify" vertical="justify" wrapText="1"/>
    </xf>
    <xf numFmtId="49" fontId="43" fillId="0" borderId="29" xfId="1" applyNumberFormat="1" applyFont="1" applyBorder="1" applyAlignment="1">
      <alignment horizontal="justify" vertical="justify" wrapText="1"/>
    </xf>
    <xf numFmtId="172" fontId="42" fillId="0" borderId="45" xfId="2" applyNumberFormat="1" applyFont="1" applyBorder="1" applyAlignment="1">
      <alignment horizontal="center" vertical="center" wrapText="1"/>
    </xf>
    <xf numFmtId="172" fontId="42" fillId="0" borderId="29" xfId="2" applyNumberFormat="1" applyFont="1" applyBorder="1" applyAlignment="1">
      <alignment horizontal="center" vertical="center" wrapText="1"/>
    </xf>
    <xf numFmtId="165" fontId="20" fillId="0" borderId="53"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165" fontId="26" fillId="0" borderId="45" xfId="1" applyNumberFormat="1" applyFont="1" applyBorder="1" applyAlignment="1">
      <alignment horizontal="center"/>
    </xf>
    <xf numFmtId="165" fontId="26" fillId="0" borderId="46" xfId="1" applyNumberFormat="1" applyFont="1" applyBorder="1" applyAlignment="1">
      <alignment horizontal="center"/>
    </xf>
    <xf numFmtId="165" fontId="26" fillId="0" borderId="47" xfId="1" applyNumberFormat="1" applyFont="1" applyBorder="1" applyAlignment="1">
      <alignment horizontal="center"/>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3" xfId="2" applyNumberFormat="1"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Fill="1" applyBorder="1" applyAlignment="1">
      <alignment horizontal="center" wrapText="1"/>
    </xf>
    <xf numFmtId="0" fontId="34" fillId="0" borderId="41" xfId="13" applyFont="1" applyFill="1" applyBorder="1" applyAlignment="1">
      <alignment horizontal="center" wrapText="1"/>
    </xf>
    <xf numFmtId="0" fontId="34" fillId="0" borderId="42" xfId="13" applyFont="1" applyFill="1" applyBorder="1" applyAlignment="1">
      <alignment horizontal="center" wrapText="1"/>
    </xf>
  </cellXfs>
  <cellStyles count="49">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3 2 2" xfId="35"/>
    <cellStyle name="Millares 3 2 2 2" xfId="45"/>
    <cellStyle name="Millares 4" xfId="21"/>
    <cellStyle name="Millares 4 2" xfId="36"/>
    <cellStyle name="Millares 4 2 2" xfId="46"/>
    <cellStyle name="Millares 5" xfId="22"/>
    <cellStyle name="Millares 5 2" xfId="37"/>
    <cellStyle name="Millares 5 2 2" xfId="47"/>
    <cellStyle name="Millares 5 3" xfId="39"/>
    <cellStyle name="Moneda" xfId="38" builtinId="4"/>
    <cellStyle name="Moneda 2" xfId="6"/>
    <cellStyle name="Moneda 2 2" xfId="23"/>
    <cellStyle name="Moneda 2 2 2" xfId="40"/>
    <cellStyle name="Moneda 3" xfId="24"/>
    <cellStyle name="Moneda 3 2" xfId="25"/>
    <cellStyle name="Moneda 3 2 2" xfId="42"/>
    <cellStyle name="Moneda 3 3" xfId="41"/>
    <cellStyle name="Moneda 4" xfId="26"/>
    <cellStyle name="Moneda 4 2" xfId="43"/>
    <cellStyle name="Moneda 5" xfId="27"/>
    <cellStyle name="Moneda 5 2" xfId="44"/>
    <cellStyle name="Moneda 6" xfId="48"/>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xmlns=""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08DB35A6-F297-43B3-AA73-1EFD048A67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8774205"/>
          <a:ext cx="2495550" cy="485775"/>
        </a:xfrm>
        <a:prstGeom prst="rect">
          <a:avLst/>
        </a:prstGeom>
      </xdr:spPr>
    </xdr:pic>
    <xdr:clientData/>
  </xdr:oneCellAnchor>
  <xdr:oneCellAnchor>
    <xdr:from>
      <xdr:col>7</xdr:col>
      <xdr:colOff>414618</xdr:colOff>
      <xdr:row>22</xdr:row>
      <xdr:rowOff>44823</xdr:rowOff>
    </xdr:from>
    <xdr:ext cx="2678205" cy="593912"/>
    <xdr:pic>
      <xdr:nvPicPr>
        <xdr:cNvPr id="5" name="Imagen 4">
          <a:extLst>
            <a:ext uri="{FF2B5EF4-FFF2-40B4-BE49-F238E27FC236}">
              <a16:creationId xmlns:a16="http://schemas.microsoft.com/office/drawing/2014/main" xmlns="" id="{359859D6-F76F-4107-AC67-FBBA733DE9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DBCBFCE3-92FC-4015-9F5C-B69FFFE1A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12DB027C-39F9-4E45-9A1B-41FD93B86A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6" y="20080380"/>
          <a:ext cx="2495550" cy="485775"/>
        </a:xfrm>
        <a:prstGeom prst="rect">
          <a:avLst/>
        </a:prstGeom>
      </xdr:spPr>
    </xdr:pic>
    <xdr:clientData/>
  </xdr:oneCellAnchor>
  <xdr:oneCellAnchor>
    <xdr:from>
      <xdr:col>7</xdr:col>
      <xdr:colOff>414618</xdr:colOff>
      <xdr:row>22</xdr:row>
      <xdr:rowOff>44823</xdr:rowOff>
    </xdr:from>
    <xdr:ext cx="2678205" cy="593912"/>
    <xdr:pic>
      <xdr:nvPicPr>
        <xdr:cNvPr id="4" name="Imagen 3">
          <a:extLst>
            <a:ext uri="{FF2B5EF4-FFF2-40B4-BE49-F238E27FC236}">
              <a16:creationId xmlns:a16="http://schemas.microsoft.com/office/drawing/2014/main" xmlns="" id="{C1960133-1CA4-4114-9363-D9686A8D8E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xmlns=""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xmlns=""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9"/>
  <sheetViews>
    <sheetView zoomScaleNormal="100" workbookViewId="0">
      <selection activeCell="B12" sqref="B12:O12"/>
    </sheetView>
  </sheetViews>
  <sheetFormatPr baseColWidth="10" defaultRowHeight="14.25"/>
  <cols>
    <col min="1" max="1" width="0.42578125" style="49" customWidth="1"/>
    <col min="2" max="2" width="8.140625" style="49" customWidth="1"/>
    <col min="3" max="3" width="10.42578125" style="49" bestFit="1" customWidth="1"/>
    <col min="4" max="4" width="19.42578125" style="49" bestFit="1" customWidth="1"/>
    <col min="5" max="5" width="9" style="49" bestFit="1" customWidth="1"/>
    <col min="6" max="6" width="17.140625" style="49" bestFit="1" customWidth="1"/>
    <col min="7" max="7" width="13.42578125" style="49" bestFit="1" customWidth="1"/>
    <col min="8" max="8" width="16.85546875" style="49" customWidth="1"/>
    <col min="9" max="9" width="8" style="49" bestFit="1" customWidth="1"/>
    <col min="10" max="10" width="17" style="50" customWidth="1"/>
    <col min="11" max="11" width="11.28515625" style="49" customWidth="1"/>
    <col min="12" max="12" width="11" style="49" bestFit="1" customWidth="1"/>
    <col min="13" max="13" width="10" style="50" customWidth="1"/>
    <col min="14" max="14" width="22.85546875" style="49" customWidth="1"/>
    <col min="15" max="15" width="9.42578125" style="49" bestFit="1" customWidth="1"/>
    <col min="16" max="16384" width="11.42578125" style="49"/>
  </cols>
  <sheetData>
    <row r="3" spans="2:24">
      <c r="K3" s="94"/>
    </row>
    <row r="4" spans="2:24" ht="10.5" customHeight="1" thickBot="1"/>
    <row r="5" spans="2:24" s="52" customFormat="1" ht="18">
      <c r="B5" s="203" t="s">
        <v>67</v>
      </c>
      <c r="C5" s="204"/>
      <c r="D5" s="204"/>
      <c r="E5" s="204"/>
      <c r="F5" s="204"/>
      <c r="G5" s="204"/>
      <c r="H5" s="204"/>
      <c r="I5" s="204"/>
      <c r="J5" s="204"/>
      <c r="K5" s="204"/>
      <c r="L5" s="204"/>
      <c r="M5" s="204"/>
      <c r="N5" s="204"/>
      <c r="O5" s="205"/>
      <c r="P5" s="51"/>
      <c r="Q5" s="51"/>
      <c r="R5" s="51"/>
      <c r="S5" s="51"/>
      <c r="T5" s="51"/>
      <c r="U5" s="51"/>
    </row>
    <row r="6" spans="2:24" s="52" customFormat="1" ht="18">
      <c r="B6" s="206" t="s">
        <v>68</v>
      </c>
      <c r="C6" s="207"/>
      <c r="D6" s="207"/>
      <c r="E6" s="207"/>
      <c r="F6" s="207"/>
      <c r="G6" s="207"/>
      <c r="H6" s="207"/>
      <c r="I6" s="207"/>
      <c r="J6" s="207"/>
      <c r="K6" s="207"/>
      <c r="L6" s="207"/>
      <c r="M6" s="207"/>
      <c r="N6" s="207"/>
      <c r="O6" s="208"/>
      <c r="P6" s="51"/>
      <c r="Q6" s="51"/>
      <c r="R6" s="51"/>
      <c r="S6" s="51"/>
      <c r="T6" s="51"/>
      <c r="U6" s="51"/>
    </row>
    <row r="7" spans="2:24" s="52" customFormat="1" ht="15.75">
      <c r="B7" s="209" t="s">
        <v>91</v>
      </c>
      <c r="C7" s="210"/>
      <c r="D7" s="210"/>
      <c r="E7" s="210"/>
      <c r="F7" s="210"/>
      <c r="G7" s="210"/>
      <c r="H7" s="210"/>
      <c r="I7" s="210"/>
      <c r="J7" s="211"/>
      <c r="K7" s="212" t="s">
        <v>87</v>
      </c>
      <c r="L7" s="213"/>
      <c r="M7" s="213"/>
      <c r="N7" s="213"/>
      <c r="O7" s="214"/>
      <c r="P7" s="53"/>
      <c r="Q7" s="53"/>
      <c r="R7" s="53"/>
      <c r="S7" s="53"/>
      <c r="T7" s="53"/>
      <c r="U7" s="53"/>
    </row>
    <row r="8" spans="2:24" s="52" customFormat="1" ht="15.75">
      <c r="B8" s="194" t="s">
        <v>85</v>
      </c>
      <c r="C8" s="195"/>
      <c r="D8" s="195"/>
      <c r="E8" s="195"/>
      <c r="F8" s="195"/>
      <c r="G8" s="195"/>
      <c r="H8" s="195"/>
      <c r="I8" s="195"/>
      <c r="J8" s="195"/>
      <c r="K8" s="195"/>
      <c r="L8" s="195"/>
      <c r="M8" s="195"/>
      <c r="N8" s="195"/>
      <c r="O8" s="196"/>
      <c r="P8" s="51"/>
      <c r="Q8" s="51"/>
      <c r="R8" s="51"/>
      <c r="S8" s="51"/>
      <c r="T8" s="51"/>
      <c r="U8" s="51"/>
    </row>
    <row r="9" spans="2:24" s="52" customFormat="1" ht="15.75">
      <c r="B9" s="194" t="s">
        <v>83</v>
      </c>
      <c r="C9" s="195"/>
      <c r="D9" s="195"/>
      <c r="E9" s="195"/>
      <c r="F9" s="195"/>
      <c r="G9" s="195"/>
      <c r="H9" s="195"/>
      <c r="I9" s="195"/>
      <c r="J9" s="195"/>
      <c r="K9" s="195"/>
      <c r="L9" s="195"/>
      <c r="M9" s="195"/>
      <c r="N9" s="195"/>
      <c r="O9" s="196"/>
      <c r="P9" s="51"/>
      <c r="Q9" s="51"/>
      <c r="R9" s="51"/>
      <c r="S9" s="51"/>
      <c r="T9" s="51"/>
      <c r="U9" s="51"/>
    </row>
    <row r="10" spans="2:24" s="52" customFormat="1" ht="15.75">
      <c r="B10" s="194" t="s">
        <v>94</v>
      </c>
      <c r="C10" s="195"/>
      <c r="D10" s="195"/>
      <c r="E10" s="195"/>
      <c r="F10" s="195"/>
      <c r="G10" s="195"/>
      <c r="H10" s="195"/>
      <c r="I10" s="195"/>
      <c r="J10" s="195"/>
      <c r="K10" s="195"/>
      <c r="L10" s="195"/>
      <c r="M10" s="195"/>
      <c r="N10" s="195"/>
      <c r="O10" s="196"/>
      <c r="P10" s="51"/>
      <c r="Q10" s="51"/>
      <c r="R10" s="51"/>
      <c r="S10" s="51"/>
      <c r="T10" s="51"/>
      <c r="U10" s="51"/>
    </row>
    <row r="11" spans="2:24" s="52" customFormat="1" ht="15.75">
      <c r="B11" s="194" t="s">
        <v>112</v>
      </c>
      <c r="C11" s="195"/>
      <c r="D11" s="195"/>
      <c r="E11" s="195"/>
      <c r="F11" s="195"/>
      <c r="G11" s="195"/>
      <c r="H11" s="195"/>
      <c r="I11" s="195"/>
      <c r="J11" s="195"/>
      <c r="K11" s="195"/>
      <c r="L11" s="195"/>
      <c r="M11" s="195"/>
      <c r="N11" s="195"/>
      <c r="O11" s="196"/>
      <c r="P11" s="51"/>
      <c r="Q11" s="51"/>
      <c r="R11" s="51"/>
      <c r="S11" s="51"/>
      <c r="T11" s="51"/>
      <c r="U11" s="51"/>
    </row>
    <row r="12" spans="2:24" s="52" customFormat="1" ht="16.5" thickBot="1">
      <c r="B12" s="197" t="s">
        <v>70</v>
      </c>
      <c r="C12" s="198"/>
      <c r="D12" s="198"/>
      <c r="E12" s="198"/>
      <c r="F12" s="198"/>
      <c r="G12" s="198"/>
      <c r="H12" s="198"/>
      <c r="I12" s="198"/>
      <c r="J12" s="198"/>
      <c r="K12" s="198"/>
      <c r="L12" s="198"/>
      <c r="M12" s="198"/>
      <c r="N12" s="198"/>
      <c r="O12" s="199"/>
      <c r="P12" s="51"/>
      <c r="Q12" s="51"/>
      <c r="R12" s="51"/>
      <c r="S12" s="51"/>
      <c r="T12" s="51"/>
      <c r="U12" s="51"/>
    </row>
    <row r="13" spans="2:24" s="52" customFormat="1" ht="21" thickBot="1">
      <c r="B13" s="200" t="s">
        <v>71</v>
      </c>
      <c r="C13" s="201"/>
      <c r="D13" s="201"/>
      <c r="E13" s="201"/>
      <c r="F13" s="201"/>
      <c r="G13" s="201"/>
      <c r="H13" s="201"/>
      <c r="I13" s="201"/>
      <c r="J13" s="201"/>
      <c r="K13" s="201"/>
      <c r="L13" s="201"/>
      <c r="M13" s="201"/>
      <c r="N13" s="201"/>
      <c r="O13" s="202"/>
    </row>
    <row r="14" spans="2:24" ht="8.25" customHeight="1" thickBot="1">
      <c r="B14" s="193"/>
      <c r="C14" s="193"/>
      <c r="D14" s="193"/>
      <c r="E14" s="193"/>
      <c r="F14" s="193"/>
      <c r="G14" s="193"/>
    </row>
    <row r="15" spans="2:24" s="54" customFormat="1" ht="36.75" thickBot="1">
      <c r="B15" s="41" t="s">
        <v>2</v>
      </c>
      <c r="C15" s="42" t="s">
        <v>3</v>
      </c>
      <c r="D15" s="43" t="s">
        <v>4</v>
      </c>
      <c r="E15" s="43" t="s">
        <v>5</v>
      </c>
      <c r="F15" s="43" t="s">
        <v>6</v>
      </c>
      <c r="G15" s="44" t="s">
        <v>7</v>
      </c>
      <c r="H15" s="45" t="s">
        <v>88</v>
      </c>
      <c r="I15" s="45" t="s">
        <v>9</v>
      </c>
      <c r="J15" s="46" t="s">
        <v>10</v>
      </c>
      <c r="K15" s="45" t="s">
        <v>11</v>
      </c>
      <c r="L15" s="45" t="s">
        <v>13</v>
      </c>
      <c r="M15" s="46" t="s">
        <v>15</v>
      </c>
      <c r="N15" s="45" t="s">
        <v>14</v>
      </c>
      <c r="O15" s="47" t="s">
        <v>12</v>
      </c>
    </row>
    <row r="16" spans="2:24" s="92" customFormat="1" ht="78.75">
      <c r="B16" s="137" t="s">
        <v>92</v>
      </c>
      <c r="C16" s="138" t="s">
        <v>131</v>
      </c>
      <c r="D16" s="112" t="s">
        <v>95</v>
      </c>
      <c r="E16" s="112" t="s">
        <v>100</v>
      </c>
      <c r="F16" s="112" t="s">
        <v>107</v>
      </c>
      <c r="G16" s="112" t="s">
        <v>99</v>
      </c>
      <c r="H16" s="112" t="s">
        <v>106</v>
      </c>
      <c r="I16" s="112">
        <v>1.5</v>
      </c>
      <c r="J16" s="99">
        <v>488</v>
      </c>
      <c r="K16" s="112" t="s">
        <v>141</v>
      </c>
      <c r="L16" s="113">
        <v>44741</v>
      </c>
      <c r="M16" s="99">
        <v>0</v>
      </c>
      <c r="N16" s="142" t="s">
        <v>158</v>
      </c>
      <c r="O16" s="141" t="s">
        <v>142</v>
      </c>
      <c r="X16" s="98"/>
    </row>
    <row r="17" spans="1:24" s="92" customFormat="1" ht="71.25" customHeight="1">
      <c r="B17" s="137" t="s">
        <v>92</v>
      </c>
      <c r="C17" s="138" t="s">
        <v>135</v>
      </c>
      <c r="D17" s="112" t="s">
        <v>114</v>
      </c>
      <c r="E17" s="115" t="s">
        <v>115</v>
      </c>
      <c r="F17" s="112" t="s">
        <v>143</v>
      </c>
      <c r="G17" s="115" t="s">
        <v>144</v>
      </c>
      <c r="H17" s="112" t="s">
        <v>195</v>
      </c>
      <c r="I17" s="115">
        <v>4.5</v>
      </c>
      <c r="J17" s="99">
        <v>1694</v>
      </c>
      <c r="K17" s="112" t="s">
        <v>141</v>
      </c>
      <c r="L17" s="113">
        <v>44741</v>
      </c>
      <c r="M17" s="106">
        <v>0</v>
      </c>
      <c r="N17" s="143" t="s">
        <v>159</v>
      </c>
      <c r="O17" s="141" t="s">
        <v>145</v>
      </c>
      <c r="X17" s="98"/>
    </row>
    <row r="18" spans="1:24" s="92" customFormat="1" ht="90">
      <c r="B18" s="137" t="s">
        <v>92</v>
      </c>
      <c r="C18" s="138" t="s">
        <v>135</v>
      </c>
      <c r="D18" s="112" t="s">
        <v>96</v>
      </c>
      <c r="E18" s="115" t="s">
        <v>101</v>
      </c>
      <c r="F18" s="115" t="s">
        <v>102</v>
      </c>
      <c r="G18" s="115" t="s">
        <v>197</v>
      </c>
      <c r="H18" s="112" t="s">
        <v>195</v>
      </c>
      <c r="I18" s="115">
        <v>4.5</v>
      </c>
      <c r="J18" s="99">
        <v>1728.9</v>
      </c>
      <c r="K18" s="112" t="s">
        <v>141</v>
      </c>
      <c r="L18" s="113">
        <v>44741</v>
      </c>
      <c r="M18" s="106">
        <v>0</v>
      </c>
      <c r="N18" s="143" t="s">
        <v>198</v>
      </c>
      <c r="O18" s="141" t="s">
        <v>146</v>
      </c>
      <c r="X18" s="98"/>
    </row>
    <row r="19" spans="1:24" s="107" customFormat="1" ht="67.5">
      <c r="B19" s="144" t="s">
        <v>92</v>
      </c>
      <c r="C19" s="138" t="s">
        <v>135</v>
      </c>
      <c r="D19" s="139" t="s">
        <v>116</v>
      </c>
      <c r="E19" s="145" t="s">
        <v>125</v>
      </c>
      <c r="F19" s="115" t="s">
        <v>147</v>
      </c>
      <c r="G19" s="145" t="s">
        <v>148</v>
      </c>
      <c r="H19" s="145" t="s">
        <v>199</v>
      </c>
      <c r="I19" s="145">
        <v>4.5</v>
      </c>
      <c r="J19" s="116">
        <v>1533</v>
      </c>
      <c r="K19" s="112" t="s">
        <v>141</v>
      </c>
      <c r="L19" s="113">
        <v>44741</v>
      </c>
      <c r="M19" s="116">
        <v>0</v>
      </c>
      <c r="N19" s="143" t="s">
        <v>160</v>
      </c>
      <c r="O19" s="146" t="s">
        <v>149</v>
      </c>
      <c r="X19" s="98"/>
    </row>
    <row r="20" spans="1:24" s="107" customFormat="1" ht="78.75">
      <c r="B20" s="144" t="s">
        <v>92</v>
      </c>
      <c r="C20" s="138" t="s">
        <v>135</v>
      </c>
      <c r="D20" s="112" t="s">
        <v>117</v>
      </c>
      <c r="E20" s="115" t="s">
        <v>126</v>
      </c>
      <c r="F20" s="115" t="s">
        <v>150</v>
      </c>
      <c r="G20" s="115" t="s">
        <v>151</v>
      </c>
      <c r="H20" s="112" t="s">
        <v>195</v>
      </c>
      <c r="I20" s="115">
        <v>4.5</v>
      </c>
      <c r="J20" s="106">
        <v>1768</v>
      </c>
      <c r="K20" s="112" t="s">
        <v>141</v>
      </c>
      <c r="L20" s="113">
        <v>44741</v>
      </c>
      <c r="M20" s="106">
        <v>0</v>
      </c>
      <c r="N20" s="143" t="s">
        <v>161</v>
      </c>
      <c r="O20" s="147" t="s">
        <v>152</v>
      </c>
      <c r="X20" s="98"/>
    </row>
    <row r="21" spans="1:24" s="107" customFormat="1" ht="67.5">
      <c r="B21" s="144" t="s">
        <v>92</v>
      </c>
      <c r="C21" s="138" t="s">
        <v>135</v>
      </c>
      <c r="D21" s="112" t="s">
        <v>118</v>
      </c>
      <c r="E21" s="115" t="s">
        <v>127</v>
      </c>
      <c r="F21" s="115" t="s">
        <v>153</v>
      </c>
      <c r="G21" s="115" t="s">
        <v>154</v>
      </c>
      <c r="H21" s="115" t="s">
        <v>199</v>
      </c>
      <c r="I21" s="115">
        <v>4.5</v>
      </c>
      <c r="J21" s="106">
        <v>1533</v>
      </c>
      <c r="K21" s="112" t="s">
        <v>141</v>
      </c>
      <c r="L21" s="113">
        <v>44741</v>
      </c>
      <c r="M21" s="106">
        <v>0</v>
      </c>
      <c r="N21" s="143" t="s">
        <v>162</v>
      </c>
      <c r="O21" s="147" t="s">
        <v>155</v>
      </c>
      <c r="X21" s="98"/>
    </row>
    <row r="22" spans="1:24" s="92" customFormat="1" ht="79.5" thickBot="1">
      <c r="B22" s="148" t="s">
        <v>92</v>
      </c>
      <c r="C22" s="138" t="s">
        <v>135</v>
      </c>
      <c r="D22" s="149" t="s">
        <v>119</v>
      </c>
      <c r="E22" s="150" t="s">
        <v>128</v>
      </c>
      <c r="F22" s="115" t="s">
        <v>107</v>
      </c>
      <c r="G22" s="145" t="s">
        <v>99</v>
      </c>
      <c r="H22" s="112" t="s">
        <v>195</v>
      </c>
      <c r="I22" s="150">
        <v>4.5</v>
      </c>
      <c r="J22" s="111">
        <v>1694.4</v>
      </c>
      <c r="K22" s="112" t="s">
        <v>141</v>
      </c>
      <c r="L22" s="113">
        <v>44741</v>
      </c>
      <c r="M22" s="111">
        <v>0</v>
      </c>
      <c r="N22" s="140" t="s">
        <v>200</v>
      </c>
      <c r="O22" s="151" t="s">
        <v>156</v>
      </c>
      <c r="X22" s="98"/>
    </row>
    <row r="23" spans="1:24" s="92" customFormat="1" ht="15.75" thickBot="1">
      <c r="B23" s="189" t="s">
        <v>66</v>
      </c>
      <c r="C23" s="190"/>
      <c r="D23" s="190"/>
      <c r="E23" s="190"/>
      <c r="F23" s="190"/>
      <c r="G23" s="190"/>
      <c r="H23" s="190"/>
      <c r="I23" s="190"/>
      <c r="J23" s="152">
        <f>SUM(J16:J22)</f>
        <v>10439.299999999999</v>
      </c>
      <c r="K23" s="191"/>
      <c r="L23" s="191"/>
      <c r="M23" s="191"/>
      <c r="N23" s="191"/>
      <c r="O23" s="192"/>
      <c r="P23" s="102"/>
      <c r="X23" s="98"/>
    </row>
    <row r="24" spans="1:24" s="95" customFormat="1" ht="38.25" customHeight="1" thickBot="1">
      <c r="A24" s="65"/>
      <c r="B24" s="188" t="s">
        <v>90</v>
      </c>
      <c r="C24" s="188"/>
      <c r="D24" s="188"/>
      <c r="E24" s="188"/>
      <c r="F24" s="188"/>
      <c r="G24" s="188"/>
      <c r="H24" s="188"/>
      <c r="I24" s="188"/>
      <c r="J24" s="188"/>
      <c r="K24" s="188"/>
      <c r="L24" s="188"/>
      <c r="M24" s="188"/>
      <c r="N24" s="188"/>
      <c r="O24" s="188"/>
      <c r="P24" s="65"/>
      <c r="Q24" s="65"/>
      <c r="R24" s="65"/>
    </row>
    <row r="25" spans="1:24" s="92" customFormat="1" ht="15.75" thickBot="1">
      <c r="B25" s="189" t="s">
        <v>93</v>
      </c>
      <c r="C25" s="190"/>
      <c r="D25" s="190"/>
      <c r="E25" s="190"/>
      <c r="F25" s="190"/>
      <c r="G25" s="190"/>
      <c r="H25" s="190"/>
      <c r="I25" s="190"/>
      <c r="J25" s="152">
        <f>+J23</f>
        <v>10439.299999999999</v>
      </c>
      <c r="K25" s="191"/>
      <c r="L25" s="191"/>
      <c r="M25" s="191"/>
      <c r="N25" s="191"/>
      <c r="O25" s="192"/>
      <c r="P25" s="102"/>
      <c r="X25" s="98"/>
    </row>
    <row r="26" spans="1:24" s="92" customFormat="1" ht="66.75" customHeight="1">
      <c r="B26" s="137" t="s">
        <v>92</v>
      </c>
      <c r="C26" s="138" t="s">
        <v>135</v>
      </c>
      <c r="D26" s="112" t="s">
        <v>120</v>
      </c>
      <c r="E26" s="112" t="s">
        <v>129</v>
      </c>
      <c r="F26" s="112" t="s">
        <v>107</v>
      </c>
      <c r="G26" s="139" t="s">
        <v>99</v>
      </c>
      <c r="H26" s="112" t="s">
        <v>195</v>
      </c>
      <c r="I26" s="112">
        <v>4.5</v>
      </c>
      <c r="J26" s="106">
        <v>1765</v>
      </c>
      <c r="K26" s="112" t="s">
        <v>141</v>
      </c>
      <c r="L26" s="113">
        <v>44741</v>
      </c>
      <c r="M26" s="99">
        <v>0</v>
      </c>
      <c r="N26" s="140" t="s">
        <v>163</v>
      </c>
      <c r="O26" s="141" t="s">
        <v>157</v>
      </c>
      <c r="X26" s="98"/>
    </row>
    <row r="27" spans="1:24" s="92" customFormat="1" ht="69" customHeight="1">
      <c r="B27" s="137" t="s">
        <v>92</v>
      </c>
      <c r="C27" s="138" t="s">
        <v>135</v>
      </c>
      <c r="D27" s="112" t="s">
        <v>121</v>
      </c>
      <c r="E27" s="112" t="s">
        <v>130</v>
      </c>
      <c r="F27" s="112" t="s">
        <v>164</v>
      </c>
      <c r="G27" s="112" t="s">
        <v>99</v>
      </c>
      <c r="H27" s="112" t="s">
        <v>195</v>
      </c>
      <c r="I27" s="112">
        <v>4.5</v>
      </c>
      <c r="J27" s="106">
        <v>1740.5</v>
      </c>
      <c r="K27" s="112" t="s">
        <v>141</v>
      </c>
      <c r="L27" s="113">
        <v>44741</v>
      </c>
      <c r="M27" s="99">
        <v>0</v>
      </c>
      <c r="N27" s="140" t="s">
        <v>163</v>
      </c>
      <c r="O27" s="141" t="s">
        <v>165</v>
      </c>
      <c r="X27" s="98"/>
    </row>
    <row r="28" spans="1:24" s="92" customFormat="1" ht="67.5">
      <c r="B28" s="137" t="s">
        <v>92</v>
      </c>
      <c r="C28" s="138" t="s">
        <v>136</v>
      </c>
      <c r="D28" s="112" t="s">
        <v>122</v>
      </c>
      <c r="E28" s="112" t="s">
        <v>132</v>
      </c>
      <c r="F28" s="112" t="s">
        <v>166</v>
      </c>
      <c r="G28" s="139" t="s">
        <v>167</v>
      </c>
      <c r="H28" s="112" t="s">
        <v>103</v>
      </c>
      <c r="I28" s="112">
        <v>1.5</v>
      </c>
      <c r="J28" s="106">
        <v>410</v>
      </c>
      <c r="K28" s="112" t="s">
        <v>141</v>
      </c>
      <c r="L28" s="113">
        <v>44741</v>
      </c>
      <c r="M28" s="99">
        <v>0</v>
      </c>
      <c r="N28" s="143" t="s">
        <v>173</v>
      </c>
      <c r="O28" s="141" t="s">
        <v>168</v>
      </c>
      <c r="X28" s="98"/>
    </row>
    <row r="29" spans="1:24" s="92" customFormat="1" ht="67.5">
      <c r="B29" s="137" t="s">
        <v>92</v>
      </c>
      <c r="C29" s="138" t="s">
        <v>136</v>
      </c>
      <c r="D29" s="112" t="s">
        <v>201</v>
      </c>
      <c r="E29" s="112" t="s">
        <v>104</v>
      </c>
      <c r="F29" s="112" t="s">
        <v>105</v>
      </c>
      <c r="G29" s="112" t="s">
        <v>169</v>
      </c>
      <c r="H29" s="112" t="s">
        <v>103</v>
      </c>
      <c r="I29" s="112">
        <v>1.5</v>
      </c>
      <c r="J29" s="99">
        <v>416.5</v>
      </c>
      <c r="K29" s="112" t="s">
        <v>141</v>
      </c>
      <c r="L29" s="113">
        <v>44741</v>
      </c>
      <c r="M29" s="99">
        <v>0</v>
      </c>
      <c r="N29" s="143" t="s">
        <v>174</v>
      </c>
      <c r="O29" s="141" t="s">
        <v>170</v>
      </c>
      <c r="X29" s="98"/>
    </row>
    <row r="30" spans="1:24" s="107" customFormat="1" ht="78.75">
      <c r="B30" s="137" t="s">
        <v>92</v>
      </c>
      <c r="C30" s="138" t="s">
        <v>137</v>
      </c>
      <c r="D30" s="112" t="s">
        <v>118</v>
      </c>
      <c r="E30" s="112" t="s">
        <v>127</v>
      </c>
      <c r="F30" s="112" t="s">
        <v>153</v>
      </c>
      <c r="G30" s="112" t="s">
        <v>154</v>
      </c>
      <c r="H30" s="112" t="s">
        <v>171</v>
      </c>
      <c r="I30" s="112">
        <v>1.5</v>
      </c>
      <c r="J30" s="99">
        <v>378</v>
      </c>
      <c r="K30" s="112" t="s">
        <v>141</v>
      </c>
      <c r="L30" s="113">
        <v>44741</v>
      </c>
      <c r="M30" s="99">
        <v>0</v>
      </c>
      <c r="N30" s="143" t="s">
        <v>175</v>
      </c>
      <c r="O30" s="141" t="s">
        <v>172</v>
      </c>
      <c r="X30" s="98"/>
    </row>
    <row r="31" spans="1:24" s="107" customFormat="1" ht="78.75">
      <c r="B31" s="137" t="s">
        <v>92</v>
      </c>
      <c r="C31" s="138" t="s">
        <v>138</v>
      </c>
      <c r="D31" s="112" t="s">
        <v>123</v>
      </c>
      <c r="E31" s="112" t="s">
        <v>133</v>
      </c>
      <c r="F31" s="112" t="s">
        <v>107</v>
      </c>
      <c r="G31" s="112" t="s">
        <v>98</v>
      </c>
      <c r="H31" s="112" t="s">
        <v>196</v>
      </c>
      <c r="I31" s="112">
        <v>1.5</v>
      </c>
      <c r="J31" s="99">
        <v>276</v>
      </c>
      <c r="K31" s="112" t="s">
        <v>141</v>
      </c>
      <c r="L31" s="113">
        <v>44741</v>
      </c>
      <c r="M31" s="99">
        <v>0</v>
      </c>
      <c r="N31" s="142" t="s">
        <v>176</v>
      </c>
      <c r="O31" s="141" t="s">
        <v>177</v>
      </c>
      <c r="X31" s="98"/>
    </row>
    <row r="32" spans="1:24" s="107" customFormat="1" ht="79.5" thickBot="1">
      <c r="B32" s="137" t="s">
        <v>92</v>
      </c>
      <c r="C32" s="138" t="s">
        <v>139</v>
      </c>
      <c r="D32" s="112" t="s">
        <v>95</v>
      </c>
      <c r="E32" s="112" t="s">
        <v>100</v>
      </c>
      <c r="F32" s="112" t="s">
        <v>107</v>
      </c>
      <c r="G32" s="112" t="s">
        <v>98</v>
      </c>
      <c r="H32" s="112" t="s">
        <v>178</v>
      </c>
      <c r="I32" s="112">
        <v>1.5</v>
      </c>
      <c r="J32" s="99">
        <v>599</v>
      </c>
      <c r="K32" s="112" t="s">
        <v>141</v>
      </c>
      <c r="L32" s="113">
        <v>44741</v>
      </c>
      <c r="M32" s="99">
        <v>0</v>
      </c>
      <c r="N32" s="142" t="s">
        <v>202</v>
      </c>
      <c r="O32" s="141" t="s">
        <v>179</v>
      </c>
      <c r="X32" s="98"/>
    </row>
    <row r="33" spans="2:24" s="107" customFormat="1" ht="15.75" thickBot="1">
      <c r="B33" s="189" t="s">
        <v>66</v>
      </c>
      <c r="C33" s="190"/>
      <c r="D33" s="190"/>
      <c r="E33" s="190"/>
      <c r="F33" s="190"/>
      <c r="G33" s="190"/>
      <c r="H33" s="190"/>
      <c r="I33" s="190"/>
      <c r="J33" s="152">
        <f>SUM(J25:J32)</f>
        <v>16024.3</v>
      </c>
      <c r="K33" s="191"/>
      <c r="L33" s="191"/>
      <c r="M33" s="191"/>
      <c r="N33" s="191"/>
      <c r="O33" s="192"/>
      <c r="X33" s="98"/>
    </row>
    <row r="34" spans="2:24" s="107" customFormat="1" ht="7.5" customHeight="1">
      <c r="B34" s="173"/>
      <c r="C34" s="173"/>
      <c r="D34" s="173"/>
      <c r="E34" s="173"/>
      <c r="F34" s="173"/>
      <c r="G34" s="173"/>
      <c r="H34" s="173"/>
      <c r="I34" s="173"/>
      <c r="J34" s="174"/>
      <c r="K34" s="175"/>
      <c r="L34" s="175"/>
      <c r="M34" s="175"/>
      <c r="N34" s="175"/>
      <c r="O34" s="175"/>
      <c r="X34" s="98"/>
    </row>
    <row r="35" spans="2:24" s="107" customFormat="1" ht="38.25" customHeight="1" thickBot="1">
      <c r="B35" s="188" t="s">
        <v>90</v>
      </c>
      <c r="C35" s="188"/>
      <c r="D35" s="188"/>
      <c r="E35" s="188"/>
      <c r="F35" s="188"/>
      <c r="G35" s="188"/>
      <c r="H35" s="188"/>
      <c r="I35" s="188"/>
      <c r="J35" s="188"/>
      <c r="K35" s="188"/>
      <c r="L35" s="188"/>
      <c r="M35" s="188"/>
      <c r="N35" s="188"/>
      <c r="O35" s="188"/>
      <c r="X35" s="98"/>
    </row>
    <row r="36" spans="2:24" s="107" customFormat="1" ht="15.75" thickBot="1">
      <c r="B36" s="189" t="s">
        <v>93</v>
      </c>
      <c r="C36" s="190"/>
      <c r="D36" s="190"/>
      <c r="E36" s="190"/>
      <c r="F36" s="190"/>
      <c r="G36" s="190"/>
      <c r="H36" s="190"/>
      <c r="I36" s="190"/>
      <c r="J36" s="152">
        <f>J33</f>
        <v>16024.3</v>
      </c>
      <c r="K36" s="191"/>
      <c r="L36" s="191"/>
      <c r="M36" s="191"/>
      <c r="N36" s="191"/>
      <c r="O36" s="192"/>
      <c r="X36" s="98"/>
    </row>
    <row r="37" spans="2:24" s="107" customFormat="1" ht="90" customHeight="1">
      <c r="B37" s="137" t="s">
        <v>92</v>
      </c>
      <c r="C37" s="153" t="s">
        <v>140</v>
      </c>
      <c r="D37" s="112" t="s">
        <v>124</v>
      </c>
      <c r="E37" s="112" t="s">
        <v>134</v>
      </c>
      <c r="F37" s="112" t="s">
        <v>234</v>
      </c>
      <c r="G37" s="112" t="s">
        <v>99</v>
      </c>
      <c r="H37" s="112" t="s">
        <v>178</v>
      </c>
      <c r="I37" s="112">
        <v>2.5</v>
      </c>
      <c r="J37" s="99">
        <v>210</v>
      </c>
      <c r="K37" s="112" t="s">
        <v>141</v>
      </c>
      <c r="L37" s="113">
        <v>44741</v>
      </c>
      <c r="M37" s="99">
        <v>0</v>
      </c>
      <c r="N37" s="142" t="s">
        <v>180</v>
      </c>
      <c r="O37" s="141" t="s">
        <v>181</v>
      </c>
      <c r="X37" s="98"/>
    </row>
    <row r="38" spans="2:24" s="107" customFormat="1" ht="90" customHeight="1">
      <c r="B38" s="144" t="s">
        <v>92</v>
      </c>
      <c r="C38" s="153" t="s">
        <v>212</v>
      </c>
      <c r="D38" s="112" t="s">
        <v>213</v>
      </c>
      <c r="E38" s="112" t="s">
        <v>214</v>
      </c>
      <c r="F38" s="112" t="s">
        <v>215</v>
      </c>
      <c r="G38" s="115" t="s">
        <v>197</v>
      </c>
      <c r="H38" s="112" t="s">
        <v>178</v>
      </c>
      <c r="I38" s="112">
        <v>3.5</v>
      </c>
      <c r="J38" s="99">
        <v>567</v>
      </c>
      <c r="K38" s="110" t="s">
        <v>230</v>
      </c>
      <c r="L38" s="113">
        <v>44742</v>
      </c>
      <c r="M38" s="99">
        <v>0</v>
      </c>
      <c r="N38" s="142" t="s">
        <v>216</v>
      </c>
      <c r="O38" s="147" t="s">
        <v>233</v>
      </c>
      <c r="X38" s="98"/>
    </row>
    <row r="39" spans="2:24" s="107" customFormat="1" ht="146.25">
      <c r="B39" s="144" t="s">
        <v>92</v>
      </c>
      <c r="C39" s="153" t="s">
        <v>217</v>
      </c>
      <c r="D39" s="112" t="s">
        <v>218</v>
      </c>
      <c r="E39" s="112" t="s">
        <v>219</v>
      </c>
      <c r="F39" s="112" t="s">
        <v>220</v>
      </c>
      <c r="G39" s="115" t="s">
        <v>197</v>
      </c>
      <c r="H39" s="112" t="s">
        <v>237</v>
      </c>
      <c r="I39" s="112">
        <v>4.5</v>
      </c>
      <c r="J39" s="99">
        <v>836</v>
      </c>
      <c r="K39" s="110" t="s">
        <v>231</v>
      </c>
      <c r="L39" s="113">
        <v>44742</v>
      </c>
      <c r="M39" s="99">
        <v>0</v>
      </c>
      <c r="N39" s="142" t="s">
        <v>221</v>
      </c>
      <c r="O39" s="147" t="s">
        <v>235</v>
      </c>
      <c r="X39" s="98"/>
    </row>
    <row r="40" spans="2:24" s="107" customFormat="1" ht="90" customHeight="1">
      <c r="B40" s="144" t="s">
        <v>92</v>
      </c>
      <c r="C40" s="153" t="s">
        <v>217</v>
      </c>
      <c r="D40" s="112" t="s">
        <v>222</v>
      </c>
      <c r="E40" s="112" t="s">
        <v>223</v>
      </c>
      <c r="F40" s="112" t="s">
        <v>224</v>
      </c>
      <c r="G40" s="115" t="s">
        <v>169</v>
      </c>
      <c r="H40" s="112" t="s">
        <v>225</v>
      </c>
      <c r="I40" s="112">
        <v>3.5</v>
      </c>
      <c r="J40" s="99">
        <v>548.9</v>
      </c>
      <c r="K40" s="110" t="s">
        <v>232</v>
      </c>
      <c r="L40" s="113">
        <v>44742</v>
      </c>
      <c r="M40" s="99">
        <v>0</v>
      </c>
      <c r="N40" s="142" t="s">
        <v>226</v>
      </c>
      <c r="O40" s="147" t="s">
        <v>236</v>
      </c>
      <c r="X40" s="98"/>
    </row>
    <row r="41" spans="2:24" s="92" customFormat="1" ht="15.75" thickBot="1">
      <c r="B41" s="217" t="s">
        <v>16</v>
      </c>
      <c r="C41" s="218"/>
      <c r="D41" s="218"/>
      <c r="E41" s="218"/>
      <c r="F41" s="218"/>
      <c r="G41" s="218"/>
      <c r="H41" s="218"/>
      <c r="I41" s="218"/>
      <c r="J41" s="114">
        <f>SUM(J36:J40)</f>
        <v>18186.2</v>
      </c>
      <c r="K41" s="215"/>
      <c r="L41" s="215"/>
      <c r="M41" s="215"/>
      <c r="N41" s="215"/>
      <c r="O41" s="216"/>
      <c r="P41" s="102"/>
      <c r="X41" s="98"/>
    </row>
    <row r="42" spans="2:24" s="92" customFormat="1" ht="15">
      <c r="B42" s="104"/>
      <c r="C42" s="104"/>
      <c r="D42" s="104"/>
      <c r="E42" s="104"/>
      <c r="F42" s="104"/>
      <c r="G42" s="104"/>
      <c r="H42" s="104"/>
      <c r="I42" s="104"/>
      <c r="J42" s="105"/>
      <c r="K42" s="103"/>
      <c r="L42" s="103"/>
      <c r="M42" s="103"/>
      <c r="N42" s="103"/>
      <c r="O42" s="103"/>
      <c r="P42" s="102"/>
      <c r="X42" s="98"/>
    </row>
    <row r="43" spans="2:24" ht="15.75">
      <c r="B43" s="87"/>
      <c r="C43" s="87"/>
      <c r="D43" s="88" t="s">
        <v>72</v>
      </c>
      <c r="E43" s="56"/>
      <c r="G43" s="89"/>
      <c r="H43" s="66"/>
      <c r="I43" s="56"/>
      <c r="J43" s="56"/>
      <c r="K43" s="88" t="s">
        <v>73</v>
      </c>
      <c r="L43" s="87"/>
      <c r="M43" s="87"/>
      <c r="N43" s="86"/>
      <c r="O43" s="87"/>
    </row>
    <row r="44" spans="2:24" ht="15.75">
      <c r="B44" s="87"/>
      <c r="C44" s="87"/>
      <c r="D44" s="88"/>
      <c r="E44" s="94"/>
      <c r="G44" s="89"/>
      <c r="H44" s="66"/>
      <c r="I44" s="94"/>
      <c r="J44" s="94"/>
      <c r="K44" s="88"/>
      <c r="L44" s="87"/>
      <c r="M44" s="87"/>
      <c r="N44" s="86"/>
      <c r="O44" s="87"/>
    </row>
    <row r="45" spans="2:24" ht="15.75">
      <c r="B45" s="87"/>
      <c r="C45" s="87"/>
      <c r="D45" s="88"/>
      <c r="E45" s="94"/>
      <c r="G45" s="89"/>
      <c r="H45" s="66"/>
      <c r="I45" s="94"/>
      <c r="J45" s="94"/>
      <c r="K45" s="88"/>
      <c r="L45" s="87"/>
      <c r="M45" s="87"/>
      <c r="N45" s="86"/>
      <c r="O45" s="87"/>
    </row>
    <row r="46" spans="2:24" ht="15.75">
      <c r="B46" s="87"/>
      <c r="C46" s="87"/>
      <c r="D46" s="88"/>
      <c r="E46" s="94"/>
      <c r="G46" s="89"/>
      <c r="H46" s="66"/>
      <c r="I46" s="94"/>
      <c r="J46" s="94"/>
      <c r="K46" s="88"/>
      <c r="L46" s="87"/>
      <c r="M46" s="87"/>
      <c r="N46" s="86"/>
      <c r="O46" s="87"/>
    </row>
    <row r="47" spans="2:24" ht="15.75">
      <c r="B47" s="87"/>
      <c r="C47" s="87"/>
      <c r="D47" s="88"/>
      <c r="E47" s="94"/>
      <c r="G47" s="89"/>
      <c r="H47" s="66"/>
      <c r="I47" s="94"/>
      <c r="J47" s="94"/>
      <c r="K47" s="88"/>
      <c r="L47" s="87"/>
      <c r="M47" s="87"/>
      <c r="N47" s="86"/>
      <c r="O47" s="87"/>
    </row>
    <row r="48" spans="2:24" s="107" customFormat="1" ht="15">
      <c r="B48" s="104"/>
      <c r="C48" s="104"/>
      <c r="D48" s="104"/>
      <c r="E48" s="104"/>
      <c r="F48" s="104"/>
      <c r="G48" s="104"/>
      <c r="H48" s="104"/>
      <c r="I48" s="104"/>
      <c r="J48" s="105"/>
      <c r="K48" s="103"/>
      <c r="L48" s="103"/>
      <c r="M48" s="103"/>
      <c r="N48" s="103"/>
      <c r="O48" s="103"/>
      <c r="P48" s="102"/>
      <c r="X48" s="98"/>
    </row>
    <row r="49" spans="2:15" s="95" customFormat="1" ht="35.25" customHeight="1">
      <c r="B49" s="219" t="s">
        <v>90</v>
      </c>
      <c r="C49" s="219"/>
      <c r="D49" s="219"/>
      <c r="E49" s="219"/>
      <c r="F49" s="219"/>
      <c r="G49" s="219"/>
      <c r="H49" s="219"/>
      <c r="I49" s="219"/>
      <c r="J49" s="219"/>
      <c r="K49" s="219"/>
      <c r="L49" s="219"/>
      <c r="M49" s="219"/>
      <c r="N49" s="219"/>
      <c r="O49" s="219"/>
    </row>
  </sheetData>
  <mergeCells count="24">
    <mergeCell ref="B25:I25"/>
    <mergeCell ref="K25:O25"/>
    <mergeCell ref="K41:O41"/>
    <mergeCell ref="B41:I41"/>
    <mergeCell ref="B49:O49"/>
    <mergeCell ref="B33:I33"/>
    <mergeCell ref="K33:O33"/>
    <mergeCell ref="B36:I36"/>
    <mergeCell ref="K36:O36"/>
    <mergeCell ref="B35:O35"/>
    <mergeCell ref="B5:O5"/>
    <mergeCell ref="B6:O6"/>
    <mergeCell ref="B7:J7"/>
    <mergeCell ref="K7:O7"/>
    <mergeCell ref="B8:O8"/>
    <mergeCell ref="B24:O24"/>
    <mergeCell ref="B23:I23"/>
    <mergeCell ref="K23:O23"/>
    <mergeCell ref="B14:G14"/>
    <mergeCell ref="B9:O9"/>
    <mergeCell ref="B10:O10"/>
    <mergeCell ref="B11:O11"/>
    <mergeCell ref="B12:O12"/>
    <mergeCell ref="B13:O13"/>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24" t="s">
        <v>31</v>
      </c>
      <c r="B8" s="225"/>
      <c r="C8" s="225"/>
      <c r="D8" s="225"/>
      <c r="E8" s="225"/>
      <c r="F8" s="226"/>
    </row>
    <row r="9" spans="1:7" ht="15.75">
      <c r="A9" s="227" t="s">
        <v>0</v>
      </c>
      <c r="B9" s="228"/>
      <c r="C9" s="228"/>
      <c r="D9" s="228"/>
      <c r="E9" s="228"/>
      <c r="F9" s="229"/>
    </row>
    <row r="10" spans="1:7" ht="15.75">
      <c r="A10" s="5"/>
      <c r="B10" s="6"/>
      <c r="C10" s="230" t="s">
        <v>1</v>
      </c>
      <c r="D10" s="231"/>
      <c r="E10" s="6"/>
      <c r="F10" s="7"/>
    </row>
    <row r="11" spans="1:7" ht="15.75">
      <c r="A11" s="5"/>
      <c r="B11" s="6"/>
      <c r="C11" s="228" t="s">
        <v>32</v>
      </c>
      <c r="D11" s="232"/>
      <c r="E11" s="6"/>
      <c r="F11" s="7"/>
    </row>
    <row r="12" spans="1:7" ht="15.75">
      <c r="A12" s="5"/>
      <c r="B12" s="6"/>
      <c r="C12" s="230" t="s">
        <v>33</v>
      </c>
      <c r="D12" s="231"/>
      <c r="E12" s="6"/>
      <c r="F12" s="7"/>
    </row>
    <row r="13" spans="1:7" ht="16.5" thickBot="1">
      <c r="A13" s="221" t="s">
        <v>45</v>
      </c>
      <c r="B13" s="222"/>
      <c r="C13" s="222"/>
      <c r="D13" s="222"/>
      <c r="E13" s="222"/>
      <c r="F13" s="223"/>
    </row>
    <row r="14" spans="1:7" ht="16.5" thickBot="1">
      <c r="A14" s="221"/>
      <c r="B14" s="222"/>
      <c r="C14" s="222"/>
      <c r="D14" s="222"/>
      <c r="E14" s="222"/>
      <c r="F14" s="22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20" t="s">
        <v>66</v>
      </c>
      <c r="B23" s="220"/>
      <c r="C23" s="220"/>
      <c r="D23" s="22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abSelected="1" zoomScaleNormal="100" workbookViewId="0">
      <selection activeCell="E16" sqref="E16:E20"/>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250" t="s">
        <v>79</v>
      </c>
      <c r="C12" s="251"/>
      <c r="D12" s="251"/>
      <c r="E12" s="251"/>
      <c r="F12" s="251"/>
      <c r="G12" s="251"/>
      <c r="H12" s="251"/>
      <c r="I12" s="251"/>
      <c r="J12" s="251"/>
      <c r="K12" s="251"/>
      <c r="L12" s="251"/>
      <c r="M12" s="251"/>
      <c r="N12" s="251"/>
      <c r="O12" s="251"/>
      <c r="P12" s="252"/>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250" t="s">
        <v>79</v>
      </c>
      <c r="C34" s="251"/>
      <c r="D34" s="251"/>
      <c r="E34" s="251"/>
      <c r="F34" s="251"/>
      <c r="G34" s="251"/>
      <c r="H34" s="251"/>
      <c r="I34" s="251"/>
      <c r="J34" s="251"/>
      <c r="K34" s="251"/>
      <c r="L34" s="251"/>
      <c r="M34" s="251"/>
      <c r="N34" s="251"/>
      <c r="O34" s="251"/>
      <c r="P34" s="252"/>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181"/>
      <c r="M37" s="181"/>
      <c r="N37" s="181"/>
      <c r="O37" s="182"/>
      <c r="P37" s="183"/>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1"/>
      <c r="K43" s="185">
        <f>SUM(K37:K42)</f>
        <v>24535.71</v>
      </c>
      <c r="L43" s="186"/>
      <c r="M43" s="233"/>
      <c r="N43" s="233"/>
      <c r="O43" s="233"/>
      <c r="P43" s="234"/>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79</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18" t="s">
        <v>21</v>
      </c>
      <c r="E63" s="118" t="s">
        <v>22</v>
      </c>
      <c r="F63" s="118" t="s">
        <v>23</v>
      </c>
      <c r="G63" s="118" t="s">
        <v>24</v>
      </c>
      <c r="H63" s="118" t="s">
        <v>25</v>
      </c>
      <c r="I63" s="118" t="s">
        <v>26</v>
      </c>
      <c r="J63" s="154" t="s">
        <v>27</v>
      </c>
      <c r="K63" s="273" t="s">
        <v>28</v>
      </c>
      <c r="L63" s="274"/>
      <c r="M63" s="155" t="s">
        <v>17</v>
      </c>
      <c r="N63" s="118" t="s">
        <v>13</v>
      </c>
      <c r="O63" s="11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17"/>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4">
    <mergeCell ref="L21:P21"/>
    <mergeCell ref="B21:J21"/>
    <mergeCell ref="B22:P22"/>
    <mergeCell ref="B79:O79"/>
    <mergeCell ref="B54:K54"/>
    <mergeCell ref="L54:P54"/>
    <mergeCell ref="K64:L64"/>
    <mergeCell ref="B64:C64"/>
    <mergeCell ref="K65:L65"/>
    <mergeCell ref="B65:E65"/>
    <mergeCell ref="B28:P28"/>
    <mergeCell ref="B30:P30"/>
    <mergeCell ref="B31:P31"/>
    <mergeCell ref="B32:P32"/>
    <mergeCell ref="B27:P27"/>
    <mergeCell ref="B38:C42"/>
    <mergeCell ref="B5:P5"/>
    <mergeCell ref="B6:P6"/>
    <mergeCell ref="B8:P8"/>
    <mergeCell ref="B9:P9"/>
    <mergeCell ref="B11:P11"/>
    <mergeCell ref="B10:P10"/>
    <mergeCell ref="L7:P7"/>
    <mergeCell ref="B7:K7"/>
    <mergeCell ref="B12:P12"/>
    <mergeCell ref="B13:P13"/>
    <mergeCell ref="C14:H14"/>
    <mergeCell ref="K63:L63"/>
    <mergeCell ref="B52:P52"/>
    <mergeCell ref="B53:P53"/>
    <mergeCell ref="B47:O47"/>
    <mergeCell ref="B63:C63"/>
    <mergeCell ref="B55:P55"/>
    <mergeCell ref="B56:P56"/>
    <mergeCell ref="B57:P57"/>
    <mergeCell ref="B58:P58"/>
    <mergeCell ref="B59:P59"/>
    <mergeCell ref="B15:C15"/>
    <mergeCell ref="C61:P61"/>
    <mergeCell ref="B43:J43"/>
    <mergeCell ref="M16:M20"/>
    <mergeCell ref="N16:N20"/>
    <mergeCell ref="O16:O20"/>
    <mergeCell ref="P16:P20"/>
    <mergeCell ref="B29:K29"/>
    <mergeCell ref="L29:P29"/>
    <mergeCell ref="H16:H20"/>
    <mergeCell ref="I16:I20"/>
    <mergeCell ref="J16:J20"/>
    <mergeCell ref="K16:K20"/>
    <mergeCell ref="L16:L20"/>
    <mergeCell ref="B16:C20"/>
    <mergeCell ref="D16:D20"/>
    <mergeCell ref="E16:E20"/>
    <mergeCell ref="F16:F20"/>
    <mergeCell ref="G16:G20"/>
    <mergeCell ref="D38:D42"/>
    <mergeCell ref="E38:E42"/>
    <mergeCell ref="F38:F42"/>
    <mergeCell ref="B33:P33"/>
    <mergeCell ref="B34:P34"/>
    <mergeCell ref="B35:P35"/>
    <mergeCell ref="B37:J37"/>
    <mergeCell ref="G38:G42"/>
    <mergeCell ref="H38:H42"/>
    <mergeCell ref="I38:I42"/>
    <mergeCell ref="J38:J42"/>
    <mergeCell ref="K38:K42"/>
    <mergeCell ref="M43:P43"/>
    <mergeCell ref="L38:L42"/>
    <mergeCell ref="M38:M42"/>
    <mergeCell ref="N38:N42"/>
    <mergeCell ref="O38:O42"/>
    <mergeCell ref="P38:P42"/>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64" zoomScaleNormal="100" workbookViewId="0">
      <selection activeCell="L38" sqref="L38:L42"/>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309" t="s">
        <v>78</v>
      </c>
      <c r="C12" s="310"/>
      <c r="D12" s="310"/>
      <c r="E12" s="310"/>
      <c r="F12" s="310"/>
      <c r="G12" s="310"/>
      <c r="H12" s="310"/>
      <c r="I12" s="310"/>
      <c r="J12" s="310"/>
      <c r="K12" s="310"/>
      <c r="L12" s="310"/>
      <c r="M12" s="310"/>
      <c r="N12" s="310"/>
      <c r="O12" s="310"/>
      <c r="P12" s="311"/>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309" t="s">
        <v>78</v>
      </c>
      <c r="C34" s="310"/>
      <c r="D34" s="310"/>
      <c r="E34" s="310"/>
      <c r="F34" s="310"/>
      <c r="G34" s="310"/>
      <c r="H34" s="310"/>
      <c r="I34" s="310"/>
      <c r="J34" s="310"/>
      <c r="K34" s="310"/>
      <c r="L34" s="310"/>
      <c r="M34" s="310"/>
      <c r="N34" s="310"/>
      <c r="O34" s="310"/>
      <c r="P34" s="311"/>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295"/>
      <c r="M37" s="191"/>
      <c r="N37" s="191"/>
      <c r="O37" s="191"/>
      <c r="P37" s="192"/>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0"/>
      <c r="K43" s="187">
        <f>SUM(K37:K42)</f>
        <v>24535.71</v>
      </c>
      <c r="L43" s="306">
        <f>SUM(N16:N16)</f>
        <v>0</v>
      </c>
      <c r="M43" s="307"/>
      <c r="N43" s="307"/>
      <c r="O43" s="307"/>
      <c r="P43" s="308"/>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78</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78" t="s">
        <v>21</v>
      </c>
      <c r="E63" s="178" t="s">
        <v>22</v>
      </c>
      <c r="F63" s="178" t="s">
        <v>23</v>
      </c>
      <c r="G63" s="178" t="s">
        <v>24</v>
      </c>
      <c r="H63" s="178" t="s">
        <v>25</v>
      </c>
      <c r="I63" s="178" t="s">
        <v>26</v>
      </c>
      <c r="J63" s="154" t="s">
        <v>27</v>
      </c>
      <c r="K63" s="273" t="s">
        <v>28</v>
      </c>
      <c r="L63" s="274"/>
      <c r="M63" s="177" t="s">
        <v>17</v>
      </c>
      <c r="N63" s="178" t="s">
        <v>13</v>
      </c>
      <c r="O63" s="17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80"/>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5">
    <mergeCell ref="B9:P9"/>
    <mergeCell ref="B5:P5"/>
    <mergeCell ref="B6:P6"/>
    <mergeCell ref="B7:K7"/>
    <mergeCell ref="L7:P7"/>
    <mergeCell ref="B8:P8"/>
    <mergeCell ref="F16:F20"/>
    <mergeCell ref="G16:G20"/>
    <mergeCell ref="H16:H20"/>
    <mergeCell ref="B10:P10"/>
    <mergeCell ref="B11:P11"/>
    <mergeCell ref="B12:P12"/>
    <mergeCell ref="B13:P13"/>
    <mergeCell ref="C14:H14"/>
    <mergeCell ref="B15:C15"/>
    <mergeCell ref="B32:P32"/>
    <mergeCell ref="O16:O20"/>
    <mergeCell ref="P16:P20"/>
    <mergeCell ref="B21:J21"/>
    <mergeCell ref="L21:P21"/>
    <mergeCell ref="B22:P22"/>
    <mergeCell ref="B27:P27"/>
    <mergeCell ref="I16:I20"/>
    <mergeCell ref="J16:J20"/>
    <mergeCell ref="K16:K20"/>
    <mergeCell ref="L16:L20"/>
    <mergeCell ref="M16:M20"/>
    <mergeCell ref="N16:N20"/>
    <mergeCell ref="B16:C20"/>
    <mergeCell ref="D16:D20"/>
    <mergeCell ref="E16:E20"/>
    <mergeCell ref="B28:P28"/>
    <mergeCell ref="B29:K29"/>
    <mergeCell ref="L29:P29"/>
    <mergeCell ref="B30:P30"/>
    <mergeCell ref="B31:P31"/>
    <mergeCell ref="B33:P33"/>
    <mergeCell ref="B34:P34"/>
    <mergeCell ref="B35:P35"/>
    <mergeCell ref="B37:J37"/>
    <mergeCell ref="B38:C42"/>
    <mergeCell ref="D38:D42"/>
    <mergeCell ref="E38:E42"/>
    <mergeCell ref="F38:F42"/>
    <mergeCell ref="G38:G42"/>
    <mergeCell ref="H38:H42"/>
    <mergeCell ref="B56:P56"/>
    <mergeCell ref="B57:P57"/>
    <mergeCell ref="O38:O42"/>
    <mergeCell ref="P38:P42"/>
    <mergeCell ref="B43:J43"/>
    <mergeCell ref="B47:O47"/>
    <mergeCell ref="B52:P52"/>
    <mergeCell ref="I38:I42"/>
    <mergeCell ref="J38:J42"/>
    <mergeCell ref="K38:K42"/>
    <mergeCell ref="L38:L42"/>
    <mergeCell ref="M38:M42"/>
    <mergeCell ref="N38:N42"/>
    <mergeCell ref="B65:E65"/>
    <mergeCell ref="K65:L65"/>
    <mergeCell ref="B79:O79"/>
    <mergeCell ref="L37:P37"/>
    <mergeCell ref="L43:P43"/>
    <mergeCell ref="B58:P58"/>
    <mergeCell ref="B59:P59"/>
    <mergeCell ref="C61:P61"/>
    <mergeCell ref="B63:C63"/>
    <mergeCell ref="K63:L63"/>
    <mergeCell ref="B64:C64"/>
    <mergeCell ref="K64:L64"/>
    <mergeCell ref="B53:P53"/>
    <mergeCell ref="B54:K54"/>
    <mergeCell ref="L54:P54"/>
    <mergeCell ref="B55:P55"/>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A32" sqref="A32:F32"/>
    </sheetView>
  </sheetViews>
  <sheetFormatPr baseColWidth="10" defaultRowHeight="15"/>
  <cols>
    <col min="1" max="1" width="12.140625" style="1" bestFit="1" customWidth="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316" t="s">
        <v>67</v>
      </c>
      <c r="B4" s="317"/>
      <c r="C4" s="317"/>
      <c r="D4" s="317"/>
      <c r="E4" s="317"/>
      <c r="F4" s="318"/>
    </row>
    <row r="5" spans="1:8" customFormat="1" ht="18.75">
      <c r="A5" s="319" t="s">
        <v>68</v>
      </c>
      <c r="B5" s="320"/>
      <c r="C5" s="320"/>
      <c r="D5" s="320"/>
      <c r="E5" s="320"/>
      <c r="F5" s="321"/>
    </row>
    <row r="6" spans="1:8" customFormat="1" ht="15.75">
      <c r="A6" s="322" t="s">
        <v>91</v>
      </c>
      <c r="B6" s="323"/>
      <c r="C6" s="323"/>
      <c r="D6" s="324"/>
      <c r="E6" s="325" t="s">
        <v>69</v>
      </c>
      <c r="F6" s="326"/>
    </row>
    <row r="7" spans="1:8" customFormat="1" ht="15.75">
      <c r="A7" s="327" t="s">
        <v>85</v>
      </c>
      <c r="B7" s="328"/>
      <c r="C7" s="328"/>
      <c r="D7" s="328"/>
      <c r="E7" s="328"/>
      <c r="F7" s="329"/>
    </row>
    <row r="8" spans="1:8" customFormat="1" ht="15.75">
      <c r="A8" s="327" t="s">
        <v>83</v>
      </c>
      <c r="B8" s="328"/>
      <c r="C8" s="328"/>
      <c r="D8" s="328"/>
      <c r="E8" s="328"/>
      <c r="F8" s="329"/>
    </row>
    <row r="9" spans="1:8" customFormat="1" ht="15.75">
      <c r="A9" s="327" t="s">
        <v>94</v>
      </c>
      <c r="B9" s="328"/>
      <c r="C9" s="328"/>
      <c r="D9" s="328"/>
      <c r="E9" s="328"/>
      <c r="F9" s="329"/>
    </row>
    <row r="10" spans="1:8" customFormat="1" ht="15.75">
      <c r="A10" s="327" t="s">
        <v>112</v>
      </c>
      <c r="B10" s="328"/>
      <c r="C10" s="328"/>
      <c r="D10" s="328"/>
      <c r="E10" s="328"/>
      <c r="F10" s="329"/>
    </row>
    <row r="11" spans="1:8" customFormat="1" ht="15.75">
      <c r="A11" s="327" t="s">
        <v>76</v>
      </c>
      <c r="B11" s="328"/>
      <c r="C11" s="328"/>
      <c r="D11" s="328"/>
      <c r="E11" s="328"/>
      <c r="F11" s="329"/>
    </row>
    <row r="12" spans="1:8" customFormat="1" ht="21">
      <c r="A12" s="330" t="s">
        <v>32</v>
      </c>
      <c r="B12" s="331"/>
      <c r="C12" s="331"/>
      <c r="D12" s="331"/>
      <c r="E12" s="331"/>
      <c r="F12" s="332"/>
    </row>
    <row r="13" spans="1:8" ht="12" customHeight="1" thickBot="1">
      <c r="A13" s="221"/>
      <c r="B13" s="222"/>
      <c r="C13" s="222"/>
      <c r="D13" s="222"/>
      <c r="E13" s="222"/>
      <c r="F13" s="223"/>
    </row>
    <row r="14" spans="1:8">
      <c r="A14" s="8" t="s">
        <v>34</v>
      </c>
      <c r="B14" s="9" t="s">
        <v>35</v>
      </c>
      <c r="C14" s="126" t="s">
        <v>36</v>
      </c>
      <c r="D14" s="127" t="s">
        <v>37</v>
      </c>
      <c r="E14" s="128" t="s">
        <v>38</v>
      </c>
      <c r="F14" s="129" t="s">
        <v>39</v>
      </c>
    </row>
    <row r="15" spans="1:8" s="100" customFormat="1" ht="90.75" customHeight="1">
      <c r="A15" s="165">
        <v>7957</v>
      </c>
      <c r="B15" s="163">
        <v>44690</v>
      </c>
      <c r="C15" s="164" t="s">
        <v>111</v>
      </c>
      <c r="D15" s="172" t="s">
        <v>229</v>
      </c>
      <c r="E15" s="162">
        <v>23000</v>
      </c>
      <c r="F15" s="166">
        <v>141</v>
      </c>
      <c r="G15" s="2"/>
      <c r="H15" s="2"/>
    </row>
    <row r="16" spans="1:8" s="3" customFormat="1" ht="21" customHeight="1" thickBot="1">
      <c r="A16" s="312" t="s">
        <v>84</v>
      </c>
      <c r="B16" s="313"/>
      <c r="C16" s="313"/>
      <c r="D16" s="314"/>
      <c r="E16" s="96">
        <f>SUM(E15:E15)</f>
        <v>23000</v>
      </c>
      <c r="F16" s="97"/>
      <c r="G16" s="92"/>
      <c r="H16" s="92"/>
    </row>
    <row r="18" spans="1:7" customFormat="1" ht="15.75">
      <c r="A18" s="1"/>
      <c r="B18" s="79" t="s">
        <v>72</v>
      </c>
      <c r="C18" s="79"/>
      <c r="D18" s="48" t="s">
        <v>73</v>
      </c>
      <c r="E18" s="38"/>
      <c r="F18" s="39"/>
      <c r="G18" s="39"/>
    </row>
    <row r="19" spans="1:7">
      <c r="B19" s="37"/>
      <c r="C19" s="37"/>
      <c r="E19" s="37"/>
      <c r="F19" s="37"/>
      <c r="G19" s="37"/>
    </row>
    <row r="20" spans="1:7" s="92" customFormat="1">
      <c r="B20" s="93"/>
      <c r="C20" s="93"/>
      <c r="E20" s="93"/>
      <c r="F20" s="93"/>
      <c r="G20" s="93"/>
    </row>
    <row r="21" spans="1:7" s="92" customFormat="1">
      <c r="B21" s="93"/>
      <c r="C21" s="93"/>
      <c r="E21" s="93"/>
      <c r="F21" s="93"/>
      <c r="G21" s="93"/>
    </row>
    <row r="22" spans="1:7" s="107" customFormat="1">
      <c r="B22" s="108"/>
      <c r="C22" s="108"/>
      <c r="E22" s="108"/>
      <c r="F22" s="108"/>
      <c r="G22" s="108"/>
    </row>
    <row r="23" spans="1:7" s="107" customFormat="1">
      <c r="B23" s="108"/>
      <c r="C23" s="108"/>
      <c r="E23" s="108"/>
      <c r="F23" s="108"/>
      <c r="G23" s="108"/>
    </row>
    <row r="24" spans="1:7" s="107" customFormat="1">
      <c r="B24" s="108"/>
      <c r="C24" s="108"/>
      <c r="E24" s="108"/>
      <c r="F24" s="108"/>
      <c r="G24" s="108"/>
    </row>
    <row r="25" spans="1:7" s="107" customFormat="1">
      <c r="B25" s="108"/>
      <c r="C25" s="108"/>
      <c r="E25" s="108"/>
      <c r="F25" s="108"/>
      <c r="G25" s="108"/>
    </row>
    <row r="26" spans="1:7" s="92" customFormat="1">
      <c r="B26" s="93"/>
      <c r="C26" s="93"/>
      <c r="E26" s="93"/>
      <c r="F26" s="93"/>
      <c r="G26" s="93"/>
    </row>
    <row r="27" spans="1:7" s="107" customFormat="1">
      <c r="B27" s="108"/>
      <c r="C27" s="108"/>
      <c r="E27" s="108"/>
      <c r="F27" s="108"/>
      <c r="G27" s="108"/>
    </row>
    <row r="28" spans="1:7" s="107" customFormat="1">
      <c r="B28" s="108"/>
      <c r="C28" s="108"/>
      <c r="E28" s="108"/>
      <c r="F28" s="108"/>
      <c r="G28" s="108"/>
    </row>
    <row r="29" spans="1:7" s="107" customFormat="1">
      <c r="B29" s="108"/>
      <c r="C29" s="108"/>
      <c r="E29" s="108"/>
      <c r="F29" s="108"/>
      <c r="G29" s="108"/>
    </row>
    <row r="30" spans="1:7" s="92" customFormat="1">
      <c r="B30" s="93"/>
      <c r="C30" s="93"/>
      <c r="F30" s="93"/>
      <c r="G30" s="93"/>
    </row>
    <row r="31" spans="1:7" s="92" customFormat="1">
      <c r="B31" s="93"/>
      <c r="C31" s="93"/>
      <c r="E31" s="93"/>
      <c r="F31" s="93"/>
      <c r="G31" s="93"/>
    </row>
    <row r="32" spans="1:7" ht="31.5" customHeight="1">
      <c r="A32" s="315" t="s">
        <v>90</v>
      </c>
      <c r="B32" s="315"/>
      <c r="C32" s="315"/>
      <c r="D32" s="315"/>
      <c r="E32" s="315"/>
      <c r="F32" s="315"/>
      <c r="G32" s="40"/>
    </row>
  </sheetData>
  <mergeCells count="13">
    <mergeCell ref="A16:D16"/>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zoomScaleNormal="100" zoomScaleSheetLayoutView="100" workbookViewId="0">
      <selection activeCell="E21" sqref="E21"/>
    </sheetView>
  </sheetViews>
  <sheetFormatPr baseColWidth="10" defaultRowHeight="12.75"/>
  <cols>
    <col min="1" max="1" width="1.140625" style="71" customWidth="1"/>
    <col min="2" max="2" width="13.7109375" style="71" customWidth="1"/>
    <col min="3" max="3" width="15.7109375" style="71" customWidth="1"/>
    <col min="4" max="4" width="18" style="71" customWidth="1"/>
    <col min="5" max="5" width="16.28515625" style="71" customWidth="1"/>
    <col min="6" max="6" width="19.28515625" style="72" customWidth="1"/>
    <col min="7" max="7" width="26.140625" style="71" customWidth="1"/>
    <col min="8" max="8" width="28.85546875" style="71" customWidth="1"/>
    <col min="9" max="246" width="11.42578125" style="71"/>
    <col min="247" max="247" width="0.28515625" style="71" customWidth="1"/>
    <col min="248" max="248" width="6" style="71" customWidth="1"/>
    <col min="249" max="249" width="13.7109375" style="71" customWidth="1"/>
    <col min="250" max="250" width="14.7109375" style="71" customWidth="1"/>
    <col min="251" max="251" width="18" style="71" customWidth="1"/>
    <col min="252" max="252" width="16.28515625" style="71" customWidth="1"/>
    <col min="253" max="253" width="15" style="71" customWidth="1"/>
    <col min="254" max="254" width="26.140625" style="71" customWidth="1"/>
    <col min="255" max="255" width="19" style="71" customWidth="1"/>
    <col min="256" max="256" width="18.7109375" style="71" customWidth="1"/>
    <col min="257" max="257" width="9.85546875" style="71" customWidth="1"/>
    <col min="258" max="502" width="11.42578125" style="71"/>
    <col min="503" max="503" width="0.28515625" style="71" customWidth="1"/>
    <col min="504" max="504" width="6" style="71" customWidth="1"/>
    <col min="505" max="505" width="13.7109375" style="71" customWidth="1"/>
    <col min="506" max="506" width="14.7109375" style="71" customWidth="1"/>
    <col min="507" max="507" width="18" style="71" customWidth="1"/>
    <col min="508" max="508" width="16.28515625" style="71" customWidth="1"/>
    <col min="509" max="509" width="15" style="71" customWidth="1"/>
    <col min="510" max="510" width="26.140625" style="71" customWidth="1"/>
    <col min="511" max="511" width="19" style="71" customWidth="1"/>
    <col min="512" max="512" width="18.7109375" style="71" customWidth="1"/>
    <col min="513" max="513" width="9.85546875" style="71" customWidth="1"/>
    <col min="514" max="758" width="11.42578125" style="71"/>
    <col min="759" max="759" width="0.28515625" style="71" customWidth="1"/>
    <col min="760" max="760" width="6" style="71" customWidth="1"/>
    <col min="761" max="761" width="13.7109375" style="71" customWidth="1"/>
    <col min="762" max="762" width="14.7109375" style="71" customWidth="1"/>
    <col min="763" max="763" width="18" style="71" customWidth="1"/>
    <col min="764" max="764" width="16.28515625" style="71" customWidth="1"/>
    <col min="765" max="765" width="15" style="71" customWidth="1"/>
    <col min="766" max="766" width="26.140625" style="71" customWidth="1"/>
    <col min="767" max="767" width="19" style="71" customWidth="1"/>
    <col min="768" max="768" width="18.7109375" style="71" customWidth="1"/>
    <col min="769" max="769" width="9.85546875" style="71" customWidth="1"/>
    <col min="770" max="1014" width="11.42578125" style="71"/>
    <col min="1015" max="1015" width="0.28515625" style="71" customWidth="1"/>
    <col min="1016" max="1016" width="6" style="71" customWidth="1"/>
    <col min="1017" max="1017" width="13.7109375" style="71" customWidth="1"/>
    <col min="1018" max="1018" width="14.7109375" style="71" customWidth="1"/>
    <col min="1019" max="1019" width="18" style="71" customWidth="1"/>
    <col min="1020" max="1020" width="16.28515625" style="71" customWidth="1"/>
    <col min="1021" max="1021" width="15" style="71" customWidth="1"/>
    <col min="1022" max="1022" width="26.140625" style="71" customWidth="1"/>
    <col min="1023" max="1023" width="19" style="71" customWidth="1"/>
    <col min="1024" max="1024" width="18.7109375" style="71" customWidth="1"/>
    <col min="1025" max="1025" width="9.85546875" style="71" customWidth="1"/>
    <col min="1026" max="1270" width="11.42578125" style="71"/>
    <col min="1271" max="1271" width="0.28515625" style="71" customWidth="1"/>
    <col min="1272" max="1272" width="6" style="71" customWidth="1"/>
    <col min="1273" max="1273" width="13.7109375" style="71" customWidth="1"/>
    <col min="1274" max="1274" width="14.7109375" style="71" customWidth="1"/>
    <col min="1275" max="1275" width="18" style="71" customWidth="1"/>
    <col min="1276" max="1276" width="16.28515625" style="71" customWidth="1"/>
    <col min="1277" max="1277" width="15" style="71" customWidth="1"/>
    <col min="1278" max="1278" width="26.140625" style="71" customWidth="1"/>
    <col min="1279" max="1279" width="19" style="71" customWidth="1"/>
    <col min="1280" max="1280" width="18.7109375" style="71" customWidth="1"/>
    <col min="1281" max="1281" width="9.85546875" style="71" customWidth="1"/>
    <col min="1282" max="1526" width="11.42578125" style="71"/>
    <col min="1527" max="1527" width="0.28515625" style="71" customWidth="1"/>
    <col min="1528" max="1528" width="6" style="71" customWidth="1"/>
    <col min="1529" max="1529" width="13.7109375" style="71" customWidth="1"/>
    <col min="1530" max="1530" width="14.7109375" style="71" customWidth="1"/>
    <col min="1531" max="1531" width="18" style="71" customWidth="1"/>
    <col min="1532" max="1532" width="16.28515625" style="71" customWidth="1"/>
    <col min="1533" max="1533" width="15" style="71" customWidth="1"/>
    <col min="1534" max="1534" width="26.140625" style="71" customWidth="1"/>
    <col min="1535" max="1535" width="19" style="71" customWidth="1"/>
    <col min="1536" max="1536" width="18.7109375" style="71" customWidth="1"/>
    <col min="1537" max="1537" width="9.85546875" style="71" customWidth="1"/>
    <col min="1538" max="1782" width="11.42578125" style="71"/>
    <col min="1783" max="1783" width="0.28515625" style="71" customWidth="1"/>
    <col min="1784" max="1784" width="6" style="71" customWidth="1"/>
    <col min="1785" max="1785" width="13.7109375" style="71" customWidth="1"/>
    <col min="1786" max="1786" width="14.7109375" style="71" customWidth="1"/>
    <col min="1787" max="1787" width="18" style="71" customWidth="1"/>
    <col min="1788" max="1788" width="16.28515625" style="71" customWidth="1"/>
    <col min="1789" max="1789" width="15" style="71" customWidth="1"/>
    <col min="1790" max="1790" width="26.140625" style="71" customWidth="1"/>
    <col min="1791" max="1791" width="19" style="71" customWidth="1"/>
    <col min="1792" max="1792" width="18.7109375" style="71" customWidth="1"/>
    <col min="1793" max="1793" width="9.85546875" style="71" customWidth="1"/>
    <col min="1794" max="2038" width="11.42578125" style="71"/>
    <col min="2039" max="2039" width="0.28515625" style="71" customWidth="1"/>
    <col min="2040" max="2040" width="6" style="71" customWidth="1"/>
    <col min="2041" max="2041" width="13.7109375" style="71" customWidth="1"/>
    <col min="2042" max="2042" width="14.7109375" style="71" customWidth="1"/>
    <col min="2043" max="2043" width="18" style="71" customWidth="1"/>
    <col min="2044" max="2044" width="16.28515625" style="71" customWidth="1"/>
    <col min="2045" max="2045" width="15" style="71" customWidth="1"/>
    <col min="2046" max="2046" width="26.140625" style="71" customWidth="1"/>
    <col min="2047" max="2047" width="19" style="71" customWidth="1"/>
    <col min="2048" max="2048" width="18.7109375" style="71" customWidth="1"/>
    <col min="2049" max="2049" width="9.85546875" style="71" customWidth="1"/>
    <col min="2050" max="2294" width="11.42578125" style="71"/>
    <col min="2295" max="2295" width="0.28515625" style="71" customWidth="1"/>
    <col min="2296" max="2296" width="6" style="71" customWidth="1"/>
    <col min="2297" max="2297" width="13.7109375" style="71" customWidth="1"/>
    <col min="2298" max="2298" width="14.7109375" style="71" customWidth="1"/>
    <col min="2299" max="2299" width="18" style="71" customWidth="1"/>
    <col min="2300" max="2300" width="16.28515625" style="71" customWidth="1"/>
    <col min="2301" max="2301" width="15" style="71" customWidth="1"/>
    <col min="2302" max="2302" width="26.140625" style="71" customWidth="1"/>
    <col min="2303" max="2303" width="19" style="71" customWidth="1"/>
    <col min="2304" max="2304" width="18.7109375" style="71" customWidth="1"/>
    <col min="2305" max="2305" width="9.85546875" style="71" customWidth="1"/>
    <col min="2306" max="2550" width="11.42578125" style="71"/>
    <col min="2551" max="2551" width="0.28515625" style="71" customWidth="1"/>
    <col min="2552" max="2552" width="6" style="71" customWidth="1"/>
    <col min="2553" max="2553" width="13.7109375" style="71" customWidth="1"/>
    <col min="2554" max="2554" width="14.7109375" style="71" customWidth="1"/>
    <col min="2555" max="2555" width="18" style="71" customWidth="1"/>
    <col min="2556" max="2556" width="16.28515625" style="71" customWidth="1"/>
    <col min="2557" max="2557" width="15" style="71" customWidth="1"/>
    <col min="2558" max="2558" width="26.140625" style="71" customWidth="1"/>
    <col min="2559" max="2559" width="19" style="71" customWidth="1"/>
    <col min="2560" max="2560" width="18.7109375" style="71" customWidth="1"/>
    <col min="2561" max="2561" width="9.85546875" style="71" customWidth="1"/>
    <col min="2562" max="2806" width="11.42578125" style="71"/>
    <col min="2807" max="2807" width="0.28515625" style="71" customWidth="1"/>
    <col min="2808" max="2808" width="6" style="71" customWidth="1"/>
    <col min="2809" max="2809" width="13.7109375" style="71" customWidth="1"/>
    <col min="2810" max="2810" width="14.7109375" style="71" customWidth="1"/>
    <col min="2811" max="2811" width="18" style="71" customWidth="1"/>
    <col min="2812" max="2812" width="16.28515625" style="71" customWidth="1"/>
    <col min="2813" max="2813" width="15" style="71" customWidth="1"/>
    <col min="2814" max="2814" width="26.140625" style="71" customWidth="1"/>
    <col min="2815" max="2815" width="19" style="71" customWidth="1"/>
    <col min="2816" max="2816" width="18.7109375" style="71" customWidth="1"/>
    <col min="2817" max="2817" width="9.85546875" style="71" customWidth="1"/>
    <col min="2818" max="3062" width="11.42578125" style="71"/>
    <col min="3063" max="3063" width="0.28515625" style="71" customWidth="1"/>
    <col min="3064" max="3064" width="6" style="71" customWidth="1"/>
    <col min="3065" max="3065" width="13.7109375" style="71" customWidth="1"/>
    <col min="3066" max="3066" width="14.7109375" style="71" customWidth="1"/>
    <col min="3067" max="3067" width="18" style="71" customWidth="1"/>
    <col min="3068" max="3068" width="16.28515625" style="71" customWidth="1"/>
    <col min="3069" max="3069" width="15" style="71" customWidth="1"/>
    <col min="3070" max="3070" width="26.140625" style="71" customWidth="1"/>
    <col min="3071" max="3071" width="19" style="71" customWidth="1"/>
    <col min="3072" max="3072" width="18.7109375" style="71" customWidth="1"/>
    <col min="3073" max="3073" width="9.85546875" style="71" customWidth="1"/>
    <col min="3074" max="3318" width="11.42578125" style="71"/>
    <col min="3319" max="3319" width="0.28515625" style="71" customWidth="1"/>
    <col min="3320" max="3320" width="6" style="71" customWidth="1"/>
    <col min="3321" max="3321" width="13.7109375" style="71" customWidth="1"/>
    <col min="3322" max="3322" width="14.7109375" style="71" customWidth="1"/>
    <col min="3323" max="3323" width="18" style="71" customWidth="1"/>
    <col min="3324" max="3324" width="16.28515625" style="71" customWidth="1"/>
    <col min="3325" max="3325" width="15" style="71" customWidth="1"/>
    <col min="3326" max="3326" width="26.140625" style="71" customWidth="1"/>
    <col min="3327" max="3327" width="19" style="71" customWidth="1"/>
    <col min="3328" max="3328" width="18.7109375" style="71" customWidth="1"/>
    <col min="3329" max="3329" width="9.85546875" style="71" customWidth="1"/>
    <col min="3330" max="3574" width="11.42578125" style="71"/>
    <col min="3575" max="3575" width="0.28515625" style="71" customWidth="1"/>
    <col min="3576" max="3576" width="6" style="71" customWidth="1"/>
    <col min="3577" max="3577" width="13.7109375" style="71" customWidth="1"/>
    <col min="3578" max="3578" width="14.7109375" style="71" customWidth="1"/>
    <col min="3579" max="3579" width="18" style="71" customWidth="1"/>
    <col min="3580" max="3580" width="16.28515625" style="71" customWidth="1"/>
    <col min="3581" max="3581" width="15" style="71" customWidth="1"/>
    <col min="3582" max="3582" width="26.140625" style="71" customWidth="1"/>
    <col min="3583" max="3583" width="19" style="71" customWidth="1"/>
    <col min="3584" max="3584" width="18.7109375" style="71" customWidth="1"/>
    <col min="3585" max="3585" width="9.85546875" style="71" customWidth="1"/>
    <col min="3586" max="3830" width="11.42578125" style="71"/>
    <col min="3831" max="3831" width="0.28515625" style="71" customWidth="1"/>
    <col min="3832" max="3832" width="6" style="71" customWidth="1"/>
    <col min="3833" max="3833" width="13.7109375" style="71" customWidth="1"/>
    <col min="3834" max="3834" width="14.7109375" style="71" customWidth="1"/>
    <col min="3835" max="3835" width="18" style="71" customWidth="1"/>
    <col min="3836" max="3836" width="16.28515625" style="71" customWidth="1"/>
    <col min="3837" max="3837" width="15" style="71" customWidth="1"/>
    <col min="3838" max="3838" width="26.140625" style="71" customWidth="1"/>
    <col min="3839" max="3839" width="19" style="71" customWidth="1"/>
    <col min="3840" max="3840" width="18.7109375" style="71" customWidth="1"/>
    <col min="3841" max="3841" width="9.85546875" style="71" customWidth="1"/>
    <col min="3842" max="4086" width="11.42578125" style="71"/>
    <col min="4087" max="4087" width="0.28515625" style="71" customWidth="1"/>
    <col min="4088" max="4088" width="6" style="71" customWidth="1"/>
    <col min="4089" max="4089" width="13.7109375" style="71" customWidth="1"/>
    <col min="4090" max="4090" width="14.7109375" style="71" customWidth="1"/>
    <col min="4091" max="4091" width="18" style="71" customWidth="1"/>
    <col min="4092" max="4092" width="16.28515625" style="71" customWidth="1"/>
    <col min="4093" max="4093" width="15" style="71" customWidth="1"/>
    <col min="4094" max="4094" width="26.140625" style="71" customWidth="1"/>
    <col min="4095" max="4095" width="19" style="71" customWidth="1"/>
    <col min="4096" max="4096" width="18.7109375" style="71" customWidth="1"/>
    <col min="4097" max="4097" width="9.85546875" style="71" customWidth="1"/>
    <col min="4098" max="4342" width="11.42578125" style="71"/>
    <col min="4343" max="4343" width="0.28515625" style="71" customWidth="1"/>
    <col min="4344" max="4344" width="6" style="71" customWidth="1"/>
    <col min="4345" max="4345" width="13.7109375" style="71" customWidth="1"/>
    <col min="4346" max="4346" width="14.7109375" style="71" customWidth="1"/>
    <col min="4347" max="4347" width="18" style="71" customWidth="1"/>
    <col min="4348" max="4348" width="16.28515625" style="71" customWidth="1"/>
    <col min="4349" max="4349" width="15" style="71" customWidth="1"/>
    <col min="4350" max="4350" width="26.140625" style="71" customWidth="1"/>
    <col min="4351" max="4351" width="19" style="71" customWidth="1"/>
    <col min="4352" max="4352" width="18.7109375" style="71" customWidth="1"/>
    <col min="4353" max="4353" width="9.85546875" style="71" customWidth="1"/>
    <col min="4354" max="4598" width="11.42578125" style="71"/>
    <col min="4599" max="4599" width="0.28515625" style="71" customWidth="1"/>
    <col min="4600" max="4600" width="6" style="71" customWidth="1"/>
    <col min="4601" max="4601" width="13.7109375" style="71" customWidth="1"/>
    <col min="4602" max="4602" width="14.7109375" style="71" customWidth="1"/>
    <col min="4603" max="4603" width="18" style="71" customWidth="1"/>
    <col min="4604" max="4604" width="16.28515625" style="71" customWidth="1"/>
    <col min="4605" max="4605" width="15" style="71" customWidth="1"/>
    <col min="4606" max="4606" width="26.140625" style="71" customWidth="1"/>
    <col min="4607" max="4607" width="19" style="71" customWidth="1"/>
    <col min="4608" max="4608" width="18.7109375" style="71" customWidth="1"/>
    <col min="4609" max="4609" width="9.85546875" style="71" customWidth="1"/>
    <col min="4610" max="4854" width="11.42578125" style="71"/>
    <col min="4855" max="4855" width="0.28515625" style="71" customWidth="1"/>
    <col min="4856" max="4856" width="6" style="71" customWidth="1"/>
    <col min="4857" max="4857" width="13.7109375" style="71" customWidth="1"/>
    <col min="4858" max="4858" width="14.7109375" style="71" customWidth="1"/>
    <col min="4859" max="4859" width="18" style="71" customWidth="1"/>
    <col min="4860" max="4860" width="16.28515625" style="71" customWidth="1"/>
    <col min="4861" max="4861" width="15" style="71" customWidth="1"/>
    <col min="4862" max="4862" width="26.140625" style="71" customWidth="1"/>
    <col min="4863" max="4863" width="19" style="71" customWidth="1"/>
    <col min="4864" max="4864" width="18.7109375" style="71" customWidth="1"/>
    <col min="4865" max="4865" width="9.85546875" style="71" customWidth="1"/>
    <col min="4866" max="5110" width="11.42578125" style="71"/>
    <col min="5111" max="5111" width="0.28515625" style="71" customWidth="1"/>
    <col min="5112" max="5112" width="6" style="71" customWidth="1"/>
    <col min="5113" max="5113" width="13.7109375" style="71" customWidth="1"/>
    <col min="5114" max="5114" width="14.7109375" style="71" customWidth="1"/>
    <col min="5115" max="5115" width="18" style="71" customWidth="1"/>
    <col min="5116" max="5116" width="16.28515625" style="71" customWidth="1"/>
    <col min="5117" max="5117" width="15" style="71" customWidth="1"/>
    <col min="5118" max="5118" width="26.140625" style="71" customWidth="1"/>
    <col min="5119" max="5119" width="19" style="71" customWidth="1"/>
    <col min="5120" max="5120" width="18.7109375" style="71" customWidth="1"/>
    <col min="5121" max="5121" width="9.85546875" style="71" customWidth="1"/>
    <col min="5122" max="5366" width="11.42578125" style="71"/>
    <col min="5367" max="5367" width="0.28515625" style="71" customWidth="1"/>
    <col min="5368" max="5368" width="6" style="71" customWidth="1"/>
    <col min="5369" max="5369" width="13.7109375" style="71" customWidth="1"/>
    <col min="5370" max="5370" width="14.7109375" style="71" customWidth="1"/>
    <col min="5371" max="5371" width="18" style="71" customWidth="1"/>
    <col min="5372" max="5372" width="16.28515625" style="71" customWidth="1"/>
    <col min="5373" max="5373" width="15" style="71" customWidth="1"/>
    <col min="5374" max="5374" width="26.140625" style="71" customWidth="1"/>
    <col min="5375" max="5375" width="19" style="71" customWidth="1"/>
    <col min="5376" max="5376" width="18.7109375" style="71" customWidth="1"/>
    <col min="5377" max="5377" width="9.85546875" style="71" customWidth="1"/>
    <col min="5378" max="5622" width="11.42578125" style="71"/>
    <col min="5623" max="5623" width="0.28515625" style="71" customWidth="1"/>
    <col min="5624" max="5624" width="6" style="71" customWidth="1"/>
    <col min="5625" max="5625" width="13.7109375" style="71" customWidth="1"/>
    <col min="5626" max="5626" width="14.7109375" style="71" customWidth="1"/>
    <col min="5627" max="5627" width="18" style="71" customWidth="1"/>
    <col min="5628" max="5628" width="16.28515625" style="71" customWidth="1"/>
    <col min="5629" max="5629" width="15" style="71" customWidth="1"/>
    <col min="5630" max="5630" width="26.140625" style="71" customWidth="1"/>
    <col min="5631" max="5631" width="19" style="71" customWidth="1"/>
    <col min="5632" max="5632" width="18.7109375" style="71" customWidth="1"/>
    <col min="5633" max="5633" width="9.85546875" style="71" customWidth="1"/>
    <col min="5634" max="5878" width="11.42578125" style="71"/>
    <col min="5879" max="5879" width="0.28515625" style="71" customWidth="1"/>
    <col min="5880" max="5880" width="6" style="71" customWidth="1"/>
    <col min="5881" max="5881" width="13.7109375" style="71" customWidth="1"/>
    <col min="5882" max="5882" width="14.7109375" style="71" customWidth="1"/>
    <col min="5883" max="5883" width="18" style="71" customWidth="1"/>
    <col min="5884" max="5884" width="16.28515625" style="71" customWidth="1"/>
    <col min="5885" max="5885" width="15" style="71" customWidth="1"/>
    <col min="5886" max="5886" width="26.140625" style="71" customWidth="1"/>
    <col min="5887" max="5887" width="19" style="71" customWidth="1"/>
    <col min="5888" max="5888" width="18.7109375" style="71" customWidth="1"/>
    <col min="5889" max="5889" width="9.85546875" style="71" customWidth="1"/>
    <col min="5890" max="6134" width="11.42578125" style="71"/>
    <col min="6135" max="6135" width="0.28515625" style="71" customWidth="1"/>
    <col min="6136" max="6136" width="6" style="71" customWidth="1"/>
    <col min="6137" max="6137" width="13.7109375" style="71" customWidth="1"/>
    <col min="6138" max="6138" width="14.7109375" style="71" customWidth="1"/>
    <col min="6139" max="6139" width="18" style="71" customWidth="1"/>
    <col min="6140" max="6140" width="16.28515625" style="71" customWidth="1"/>
    <col min="6141" max="6141" width="15" style="71" customWidth="1"/>
    <col min="6142" max="6142" width="26.140625" style="71" customWidth="1"/>
    <col min="6143" max="6143" width="19" style="71" customWidth="1"/>
    <col min="6144" max="6144" width="18.7109375" style="71" customWidth="1"/>
    <col min="6145" max="6145" width="9.85546875" style="71" customWidth="1"/>
    <col min="6146" max="6390" width="11.42578125" style="71"/>
    <col min="6391" max="6391" width="0.28515625" style="71" customWidth="1"/>
    <col min="6392" max="6392" width="6" style="71" customWidth="1"/>
    <col min="6393" max="6393" width="13.7109375" style="71" customWidth="1"/>
    <col min="6394" max="6394" width="14.7109375" style="71" customWidth="1"/>
    <col min="6395" max="6395" width="18" style="71" customWidth="1"/>
    <col min="6396" max="6396" width="16.28515625" style="71" customWidth="1"/>
    <col min="6397" max="6397" width="15" style="71" customWidth="1"/>
    <col min="6398" max="6398" width="26.140625" style="71" customWidth="1"/>
    <col min="6399" max="6399" width="19" style="71" customWidth="1"/>
    <col min="6400" max="6400" width="18.7109375" style="71" customWidth="1"/>
    <col min="6401" max="6401" width="9.85546875" style="71" customWidth="1"/>
    <col min="6402" max="6646" width="11.42578125" style="71"/>
    <col min="6647" max="6647" width="0.28515625" style="71" customWidth="1"/>
    <col min="6648" max="6648" width="6" style="71" customWidth="1"/>
    <col min="6649" max="6649" width="13.7109375" style="71" customWidth="1"/>
    <col min="6650" max="6650" width="14.7109375" style="71" customWidth="1"/>
    <col min="6651" max="6651" width="18" style="71" customWidth="1"/>
    <col min="6652" max="6652" width="16.28515625" style="71" customWidth="1"/>
    <col min="6653" max="6653" width="15" style="71" customWidth="1"/>
    <col min="6654" max="6654" width="26.140625" style="71" customWidth="1"/>
    <col min="6655" max="6655" width="19" style="71" customWidth="1"/>
    <col min="6656" max="6656" width="18.7109375" style="71" customWidth="1"/>
    <col min="6657" max="6657" width="9.85546875" style="71" customWidth="1"/>
    <col min="6658" max="6902" width="11.42578125" style="71"/>
    <col min="6903" max="6903" width="0.28515625" style="71" customWidth="1"/>
    <col min="6904" max="6904" width="6" style="71" customWidth="1"/>
    <col min="6905" max="6905" width="13.7109375" style="71" customWidth="1"/>
    <col min="6906" max="6906" width="14.7109375" style="71" customWidth="1"/>
    <col min="6907" max="6907" width="18" style="71" customWidth="1"/>
    <col min="6908" max="6908" width="16.28515625" style="71" customWidth="1"/>
    <col min="6909" max="6909" width="15" style="71" customWidth="1"/>
    <col min="6910" max="6910" width="26.140625" style="71" customWidth="1"/>
    <col min="6911" max="6911" width="19" style="71" customWidth="1"/>
    <col min="6912" max="6912" width="18.7109375" style="71" customWidth="1"/>
    <col min="6913" max="6913" width="9.85546875" style="71" customWidth="1"/>
    <col min="6914" max="7158" width="11.42578125" style="71"/>
    <col min="7159" max="7159" width="0.28515625" style="71" customWidth="1"/>
    <col min="7160" max="7160" width="6" style="71" customWidth="1"/>
    <col min="7161" max="7161" width="13.7109375" style="71" customWidth="1"/>
    <col min="7162" max="7162" width="14.7109375" style="71" customWidth="1"/>
    <col min="7163" max="7163" width="18" style="71" customWidth="1"/>
    <col min="7164" max="7164" width="16.28515625" style="71" customWidth="1"/>
    <col min="7165" max="7165" width="15" style="71" customWidth="1"/>
    <col min="7166" max="7166" width="26.140625" style="71" customWidth="1"/>
    <col min="7167" max="7167" width="19" style="71" customWidth="1"/>
    <col min="7168" max="7168" width="18.7109375" style="71" customWidth="1"/>
    <col min="7169" max="7169" width="9.85546875" style="71" customWidth="1"/>
    <col min="7170" max="7414" width="11.42578125" style="71"/>
    <col min="7415" max="7415" width="0.28515625" style="71" customWidth="1"/>
    <col min="7416" max="7416" width="6" style="71" customWidth="1"/>
    <col min="7417" max="7417" width="13.7109375" style="71" customWidth="1"/>
    <col min="7418" max="7418" width="14.7109375" style="71" customWidth="1"/>
    <col min="7419" max="7419" width="18" style="71" customWidth="1"/>
    <col min="7420" max="7420" width="16.28515625" style="71" customWidth="1"/>
    <col min="7421" max="7421" width="15" style="71" customWidth="1"/>
    <col min="7422" max="7422" width="26.140625" style="71" customWidth="1"/>
    <col min="7423" max="7423" width="19" style="71" customWidth="1"/>
    <col min="7424" max="7424" width="18.7109375" style="71" customWidth="1"/>
    <col min="7425" max="7425" width="9.85546875" style="71" customWidth="1"/>
    <col min="7426" max="7670" width="11.42578125" style="71"/>
    <col min="7671" max="7671" width="0.28515625" style="71" customWidth="1"/>
    <col min="7672" max="7672" width="6" style="71" customWidth="1"/>
    <col min="7673" max="7673" width="13.7109375" style="71" customWidth="1"/>
    <col min="7674" max="7674" width="14.7109375" style="71" customWidth="1"/>
    <col min="7675" max="7675" width="18" style="71" customWidth="1"/>
    <col min="7676" max="7676" width="16.28515625" style="71" customWidth="1"/>
    <col min="7677" max="7677" width="15" style="71" customWidth="1"/>
    <col min="7678" max="7678" width="26.140625" style="71" customWidth="1"/>
    <col min="7679" max="7679" width="19" style="71" customWidth="1"/>
    <col min="7680" max="7680" width="18.7109375" style="71" customWidth="1"/>
    <col min="7681" max="7681" width="9.85546875" style="71" customWidth="1"/>
    <col min="7682" max="7926" width="11.42578125" style="71"/>
    <col min="7927" max="7927" width="0.28515625" style="71" customWidth="1"/>
    <col min="7928" max="7928" width="6" style="71" customWidth="1"/>
    <col min="7929" max="7929" width="13.7109375" style="71" customWidth="1"/>
    <col min="7930" max="7930" width="14.7109375" style="71" customWidth="1"/>
    <col min="7931" max="7931" width="18" style="71" customWidth="1"/>
    <col min="7932" max="7932" width="16.28515625" style="71" customWidth="1"/>
    <col min="7933" max="7933" width="15" style="71" customWidth="1"/>
    <col min="7934" max="7934" width="26.140625" style="71" customWidth="1"/>
    <col min="7935" max="7935" width="19" style="71" customWidth="1"/>
    <col min="7936" max="7936" width="18.7109375" style="71" customWidth="1"/>
    <col min="7937" max="7937" width="9.85546875" style="71" customWidth="1"/>
    <col min="7938" max="8182" width="11.42578125" style="71"/>
    <col min="8183" max="8183" width="0.28515625" style="71" customWidth="1"/>
    <col min="8184" max="8184" width="6" style="71" customWidth="1"/>
    <col min="8185" max="8185" width="13.7109375" style="71" customWidth="1"/>
    <col min="8186" max="8186" width="14.7109375" style="71" customWidth="1"/>
    <col min="8187" max="8187" width="18" style="71" customWidth="1"/>
    <col min="8188" max="8188" width="16.28515625" style="71" customWidth="1"/>
    <col min="8189" max="8189" width="15" style="71" customWidth="1"/>
    <col min="8190" max="8190" width="26.140625" style="71" customWidth="1"/>
    <col min="8191" max="8191" width="19" style="71" customWidth="1"/>
    <col min="8192" max="8192" width="18.7109375" style="71" customWidth="1"/>
    <col min="8193" max="8193" width="9.85546875" style="71" customWidth="1"/>
    <col min="8194" max="8438" width="11.42578125" style="71"/>
    <col min="8439" max="8439" width="0.28515625" style="71" customWidth="1"/>
    <col min="8440" max="8440" width="6" style="71" customWidth="1"/>
    <col min="8441" max="8441" width="13.7109375" style="71" customWidth="1"/>
    <col min="8442" max="8442" width="14.7109375" style="71" customWidth="1"/>
    <col min="8443" max="8443" width="18" style="71" customWidth="1"/>
    <col min="8444" max="8444" width="16.28515625" style="71" customWidth="1"/>
    <col min="8445" max="8445" width="15" style="71" customWidth="1"/>
    <col min="8446" max="8446" width="26.140625" style="71" customWidth="1"/>
    <col min="8447" max="8447" width="19" style="71" customWidth="1"/>
    <col min="8448" max="8448" width="18.7109375" style="71" customWidth="1"/>
    <col min="8449" max="8449" width="9.85546875" style="71" customWidth="1"/>
    <col min="8450" max="8694" width="11.42578125" style="71"/>
    <col min="8695" max="8695" width="0.28515625" style="71" customWidth="1"/>
    <col min="8696" max="8696" width="6" style="71" customWidth="1"/>
    <col min="8697" max="8697" width="13.7109375" style="71" customWidth="1"/>
    <col min="8698" max="8698" width="14.7109375" style="71" customWidth="1"/>
    <col min="8699" max="8699" width="18" style="71" customWidth="1"/>
    <col min="8700" max="8700" width="16.28515625" style="71" customWidth="1"/>
    <col min="8701" max="8701" width="15" style="71" customWidth="1"/>
    <col min="8702" max="8702" width="26.140625" style="71" customWidth="1"/>
    <col min="8703" max="8703" width="19" style="71" customWidth="1"/>
    <col min="8704" max="8704" width="18.7109375" style="71" customWidth="1"/>
    <col min="8705" max="8705" width="9.85546875" style="71" customWidth="1"/>
    <col min="8706" max="8950" width="11.42578125" style="71"/>
    <col min="8951" max="8951" width="0.28515625" style="71" customWidth="1"/>
    <col min="8952" max="8952" width="6" style="71" customWidth="1"/>
    <col min="8953" max="8953" width="13.7109375" style="71" customWidth="1"/>
    <col min="8954" max="8954" width="14.7109375" style="71" customWidth="1"/>
    <col min="8955" max="8955" width="18" style="71" customWidth="1"/>
    <col min="8956" max="8956" width="16.28515625" style="71" customWidth="1"/>
    <col min="8957" max="8957" width="15" style="71" customWidth="1"/>
    <col min="8958" max="8958" width="26.140625" style="71" customWidth="1"/>
    <col min="8959" max="8959" width="19" style="71" customWidth="1"/>
    <col min="8960" max="8960" width="18.7109375" style="71" customWidth="1"/>
    <col min="8961" max="8961" width="9.85546875" style="71" customWidth="1"/>
    <col min="8962" max="9206" width="11.42578125" style="71"/>
    <col min="9207" max="9207" width="0.28515625" style="71" customWidth="1"/>
    <col min="9208" max="9208" width="6" style="71" customWidth="1"/>
    <col min="9209" max="9209" width="13.7109375" style="71" customWidth="1"/>
    <col min="9210" max="9210" width="14.7109375" style="71" customWidth="1"/>
    <col min="9211" max="9211" width="18" style="71" customWidth="1"/>
    <col min="9212" max="9212" width="16.28515625" style="71" customWidth="1"/>
    <col min="9213" max="9213" width="15" style="71" customWidth="1"/>
    <col min="9214" max="9214" width="26.140625" style="71" customWidth="1"/>
    <col min="9215" max="9215" width="19" style="71" customWidth="1"/>
    <col min="9216" max="9216" width="18.7109375" style="71" customWidth="1"/>
    <col min="9217" max="9217" width="9.85546875" style="71" customWidth="1"/>
    <col min="9218" max="9462" width="11.42578125" style="71"/>
    <col min="9463" max="9463" width="0.28515625" style="71" customWidth="1"/>
    <col min="9464" max="9464" width="6" style="71" customWidth="1"/>
    <col min="9465" max="9465" width="13.7109375" style="71" customWidth="1"/>
    <col min="9466" max="9466" width="14.7109375" style="71" customWidth="1"/>
    <col min="9467" max="9467" width="18" style="71" customWidth="1"/>
    <col min="9468" max="9468" width="16.28515625" style="71" customWidth="1"/>
    <col min="9469" max="9469" width="15" style="71" customWidth="1"/>
    <col min="9470" max="9470" width="26.140625" style="71" customWidth="1"/>
    <col min="9471" max="9471" width="19" style="71" customWidth="1"/>
    <col min="9472" max="9472" width="18.7109375" style="71" customWidth="1"/>
    <col min="9473" max="9473" width="9.85546875" style="71" customWidth="1"/>
    <col min="9474" max="9718" width="11.42578125" style="71"/>
    <col min="9719" max="9719" width="0.28515625" style="71" customWidth="1"/>
    <col min="9720" max="9720" width="6" style="71" customWidth="1"/>
    <col min="9721" max="9721" width="13.7109375" style="71" customWidth="1"/>
    <col min="9722" max="9722" width="14.7109375" style="71" customWidth="1"/>
    <col min="9723" max="9723" width="18" style="71" customWidth="1"/>
    <col min="9724" max="9724" width="16.28515625" style="71" customWidth="1"/>
    <col min="9725" max="9725" width="15" style="71" customWidth="1"/>
    <col min="9726" max="9726" width="26.140625" style="71" customWidth="1"/>
    <col min="9727" max="9727" width="19" style="71" customWidth="1"/>
    <col min="9728" max="9728" width="18.7109375" style="71" customWidth="1"/>
    <col min="9729" max="9729" width="9.85546875" style="71" customWidth="1"/>
    <col min="9730" max="9974" width="11.42578125" style="71"/>
    <col min="9975" max="9975" width="0.28515625" style="71" customWidth="1"/>
    <col min="9976" max="9976" width="6" style="71" customWidth="1"/>
    <col min="9977" max="9977" width="13.7109375" style="71" customWidth="1"/>
    <col min="9978" max="9978" width="14.7109375" style="71" customWidth="1"/>
    <col min="9979" max="9979" width="18" style="71" customWidth="1"/>
    <col min="9980" max="9980" width="16.28515625" style="71" customWidth="1"/>
    <col min="9981" max="9981" width="15" style="71" customWidth="1"/>
    <col min="9982" max="9982" width="26.140625" style="71" customWidth="1"/>
    <col min="9983" max="9983" width="19" style="71" customWidth="1"/>
    <col min="9984" max="9984" width="18.7109375" style="71" customWidth="1"/>
    <col min="9985" max="9985" width="9.85546875" style="71" customWidth="1"/>
    <col min="9986" max="10230" width="11.42578125" style="71"/>
    <col min="10231" max="10231" width="0.28515625" style="71" customWidth="1"/>
    <col min="10232" max="10232" width="6" style="71" customWidth="1"/>
    <col min="10233" max="10233" width="13.7109375" style="71" customWidth="1"/>
    <col min="10234" max="10234" width="14.7109375" style="71" customWidth="1"/>
    <col min="10235" max="10235" width="18" style="71" customWidth="1"/>
    <col min="10236" max="10236" width="16.28515625" style="71" customWidth="1"/>
    <col min="10237" max="10237" width="15" style="71" customWidth="1"/>
    <col min="10238" max="10238" width="26.140625" style="71" customWidth="1"/>
    <col min="10239" max="10239" width="19" style="71" customWidth="1"/>
    <col min="10240" max="10240" width="18.7109375" style="71" customWidth="1"/>
    <col min="10241" max="10241" width="9.85546875" style="71" customWidth="1"/>
    <col min="10242" max="10486" width="11.42578125" style="71"/>
    <col min="10487" max="10487" width="0.28515625" style="71" customWidth="1"/>
    <col min="10488" max="10488" width="6" style="71" customWidth="1"/>
    <col min="10489" max="10489" width="13.7109375" style="71" customWidth="1"/>
    <col min="10490" max="10490" width="14.7109375" style="71" customWidth="1"/>
    <col min="10491" max="10491" width="18" style="71" customWidth="1"/>
    <col min="10492" max="10492" width="16.28515625" style="71" customWidth="1"/>
    <col min="10493" max="10493" width="15" style="71" customWidth="1"/>
    <col min="10494" max="10494" width="26.140625" style="71" customWidth="1"/>
    <col min="10495" max="10495" width="19" style="71" customWidth="1"/>
    <col min="10496" max="10496" width="18.7109375" style="71" customWidth="1"/>
    <col min="10497" max="10497" width="9.85546875" style="71" customWidth="1"/>
    <col min="10498" max="10742" width="11.42578125" style="71"/>
    <col min="10743" max="10743" width="0.28515625" style="71" customWidth="1"/>
    <col min="10744" max="10744" width="6" style="71" customWidth="1"/>
    <col min="10745" max="10745" width="13.7109375" style="71" customWidth="1"/>
    <col min="10746" max="10746" width="14.7109375" style="71" customWidth="1"/>
    <col min="10747" max="10747" width="18" style="71" customWidth="1"/>
    <col min="10748" max="10748" width="16.28515625" style="71" customWidth="1"/>
    <col min="10749" max="10749" width="15" style="71" customWidth="1"/>
    <col min="10750" max="10750" width="26.140625" style="71" customWidth="1"/>
    <col min="10751" max="10751" width="19" style="71" customWidth="1"/>
    <col min="10752" max="10752" width="18.7109375" style="71" customWidth="1"/>
    <col min="10753" max="10753" width="9.85546875" style="71" customWidth="1"/>
    <col min="10754" max="10998" width="11.42578125" style="71"/>
    <col min="10999" max="10999" width="0.28515625" style="71" customWidth="1"/>
    <col min="11000" max="11000" width="6" style="71" customWidth="1"/>
    <col min="11001" max="11001" width="13.7109375" style="71" customWidth="1"/>
    <col min="11002" max="11002" width="14.7109375" style="71" customWidth="1"/>
    <col min="11003" max="11003" width="18" style="71" customWidth="1"/>
    <col min="11004" max="11004" width="16.28515625" style="71" customWidth="1"/>
    <col min="11005" max="11005" width="15" style="71" customWidth="1"/>
    <col min="11006" max="11006" width="26.140625" style="71" customWidth="1"/>
    <col min="11007" max="11007" width="19" style="71" customWidth="1"/>
    <col min="11008" max="11008" width="18.7109375" style="71" customWidth="1"/>
    <col min="11009" max="11009" width="9.85546875" style="71" customWidth="1"/>
    <col min="11010" max="11254" width="11.42578125" style="71"/>
    <col min="11255" max="11255" width="0.28515625" style="71" customWidth="1"/>
    <col min="11256" max="11256" width="6" style="71" customWidth="1"/>
    <col min="11257" max="11257" width="13.7109375" style="71" customWidth="1"/>
    <col min="11258" max="11258" width="14.7109375" style="71" customWidth="1"/>
    <col min="11259" max="11259" width="18" style="71" customWidth="1"/>
    <col min="11260" max="11260" width="16.28515625" style="71" customWidth="1"/>
    <col min="11261" max="11261" width="15" style="71" customWidth="1"/>
    <col min="11262" max="11262" width="26.140625" style="71" customWidth="1"/>
    <col min="11263" max="11263" width="19" style="71" customWidth="1"/>
    <col min="11264" max="11264" width="18.7109375" style="71" customWidth="1"/>
    <col min="11265" max="11265" width="9.85546875" style="71" customWidth="1"/>
    <col min="11266" max="11510" width="11.42578125" style="71"/>
    <col min="11511" max="11511" width="0.28515625" style="71" customWidth="1"/>
    <col min="11512" max="11512" width="6" style="71" customWidth="1"/>
    <col min="11513" max="11513" width="13.7109375" style="71" customWidth="1"/>
    <col min="11514" max="11514" width="14.7109375" style="71" customWidth="1"/>
    <col min="11515" max="11515" width="18" style="71" customWidth="1"/>
    <col min="11516" max="11516" width="16.28515625" style="71" customWidth="1"/>
    <col min="11517" max="11517" width="15" style="71" customWidth="1"/>
    <col min="11518" max="11518" width="26.140625" style="71" customWidth="1"/>
    <col min="11519" max="11519" width="19" style="71" customWidth="1"/>
    <col min="11520" max="11520" width="18.7109375" style="71" customWidth="1"/>
    <col min="11521" max="11521" width="9.85546875" style="71" customWidth="1"/>
    <col min="11522" max="11766" width="11.42578125" style="71"/>
    <col min="11767" max="11767" width="0.28515625" style="71" customWidth="1"/>
    <col min="11768" max="11768" width="6" style="71" customWidth="1"/>
    <col min="11769" max="11769" width="13.7109375" style="71" customWidth="1"/>
    <col min="11770" max="11770" width="14.7109375" style="71" customWidth="1"/>
    <col min="11771" max="11771" width="18" style="71" customWidth="1"/>
    <col min="11772" max="11772" width="16.28515625" style="71" customWidth="1"/>
    <col min="11773" max="11773" width="15" style="71" customWidth="1"/>
    <col min="11774" max="11774" width="26.140625" style="71" customWidth="1"/>
    <col min="11775" max="11775" width="19" style="71" customWidth="1"/>
    <col min="11776" max="11776" width="18.7109375" style="71" customWidth="1"/>
    <col min="11777" max="11777" width="9.85546875" style="71" customWidth="1"/>
    <col min="11778" max="12022" width="11.42578125" style="71"/>
    <col min="12023" max="12023" width="0.28515625" style="71" customWidth="1"/>
    <col min="12024" max="12024" width="6" style="71" customWidth="1"/>
    <col min="12025" max="12025" width="13.7109375" style="71" customWidth="1"/>
    <col min="12026" max="12026" width="14.7109375" style="71" customWidth="1"/>
    <col min="12027" max="12027" width="18" style="71" customWidth="1"/>
    <col min="12028" max="12028" width="16.28515625" style="71" customWidth="1"/>
    <col min="12029" max="12029" width="15" style="71" customWidth="1"/>
    <col min="12030" max="12030" width="26.140625" style="71" customWidth="1"/>
    <col min="12031" max="12031" width="19" style="71" customWidth="1"/>
    <col min="12032" max="12032" width="18.7109375" style="71" customWidth="1"/>
    <col min="12033" max="12033" width="9.85546875" style="71" customWidth="1"/>
    <col min="12034" max="12278" width="11.42578125" style="71"/>
    <col min="12279" max="12279" width="0.28515625" style="71" customWidth="1"/>
    <col min="12280" max="12280" width="6" style="71" customWidth="1"/>
    <col min="12281" max="12281" width="13.7109375" style="71" customWidth="1"/>
    <col min="12282" max="12282" width="14.7109375" style="71" customWidth="1"/>
    <col min="12283" max="12283" width="18" style="71" customWidth="1"/>
    <col min="12284" max="12284" width="16.28515625" style="71" customWidth="1"/>
    <col min="12285" max="12285" width="15" style="71" customWidth="1"/>
    <col min="12286" max="12286" width="26.140625" style="71" customWidth="1"/>
    <col min="12287" max="12287" width="19" style="71" customWidth="1"/>
    <col min="12288" max="12288" width="18.7109375" style="71" customWidth="1"/>
    <col min="12289" max="12289" width="9.85546875" style="71" customWidth="1"/>
    <col min="12290" max="12534" width="11.42578125" style="71"/>
    <col min="12535" max="12535" width="0.28515625" style="71" customWidth="1"/>
    <col min="12536" max="12536" width="6" style="71" customWidth="1"/>
    <col min="12537" max="12537" width="13.7109375" style="71" customWidth="1"/>
    <col min="12538" max="12538" width="14.7109375" style="71" customWidth="1"/>
    <col min="12539" max="12539" width="18" style="71" customWidth="1"/>
    <col min="12540" max="12540" width="16.28515625" style="71" customWidth="1"/>
    <col min="12541" max="12541" width="15" style="71" customWidth="1"/>
    <col min="12542" max="12542" width="26.140625" style="71" customWidth="1"/>
    <col min="12543" max="12543" width="19" style="71" customWidth="1"/>
    <col min="12544" max="12544" width="18.7109375" style="71" customWidth="1"/>
    <col min="12545" max="12545" width="9.85546875" style="71" customWidth="1"/>
    <col min="12546" max="12790" width="11.42578125" style="71"/>
    <col min="12791" max="12791" width="0.28515625" style="71" customWidth="1"/>
    <col min="12792" max="12792" width="6" style="71" customWidth="1"/>
    <col min="12793" max="12793" width="13.7109375" style="71" customWidth="1"/>
    <col min="12794" max="12794" width="14.7109375" style="71" customWidth="1"/>
    <col min="12795" max="12795" width="18" style="71" customWidth="1"/>
    <col min="12796" max="12796" width="16.28515625" style="71" customWidth="1"/>
    <col min="12797" max="12797" width="15" style="71" customWidth="1"/>
    <col min="12798" max="12798" width="26.140625" style="71" customWidth="1"/>
    <col min="12799" max="12799" width="19" style="71" customWidth="1"/>
    <col min="12800" max="12800" width="18.7109375" style="71" customWidth="1"/>
    <col min="12801" max="12801" width="9.85546875" style="71" customWidth="1"/>
    <col min="12802" max="13046" width="11.42578125" style="71"/>
    <col min="13047" max="13047" width="0.28515625" style="71" customWidth="1"/>
    <col min="13048" max="13048" width="6" style="71" customWidth="1"/>
    <col min="13049" max="13049" width="13.7109375" style="71" customWidth="1"/>
    <col min="13050" max="13050" width="14.7109375" style="71" customWidth="1"/>
    <col min="13051" max="13051" width="18" style="71" customWidth="1"/>
    <col min="13052" max="13052" width="16.28515625" style="71" customWidth="1"/>
    <col min="13053" max="13053" width="15" style="71" customWidth="1"/>
    <col min="13054" max="13054" width="26.140625" style="71" customWidth="1"/>
    <col min="13055" max="13055" width="19" style="71" customWidth="1"/>
    <col min="13056" max="13056" width="18.7109375" style="71" customWidth="1"/>
    <col min="13057" max="13057" width="9.85546875" style="71" customWidth="1"/>
    <col min="13058" max="13302" width="11.42578125" style="71"/>
    <col min="13303" max="13303" width="0.28515625" style="71" customWidth="1"/>
    <col min="13304" max="13304" width="6" style="71" customWidth="1"/>
    <col min="13305" max="13305" width="13.7109375" style="71" customWidth="1"/>
    <col min="13306" max="13306" width="14.7109375" style="71" customWidth="1"/>
    <col min="13307" max="13307" width="18" style="71" customWidth="1"/>
    <col min="13308" max="13308" width="16.28515625" style="71" customWidth="1"/>
    <col min="13309" max="13309" width="15" style="71" customWidth="1"/>
    <col min="13310" max="13310" width="26.140625" style="71" customWidth="1"/>
    <col min="13311" max="13311" width="19" style="71" customWidth="1"/>
    <col min="13312" max="13312" width="18.7109375" style="71" customWidth="1"/>
    <col min="13313" max="13313" width="9.85546875" style="71" customWidth="1"/>
    <col min="13314" max="13558" width="11.42578125" style="71"/>
    <col min="13559" max="13559" width="0.28515625" style="71" customWidth="1"/>
    <col min="13560" max="13560" width="6" style="71" customWidth="1"/>
    <col min="13561" max="13561" width="13.7109375" style="71" customWidth="1"/>
    <col min="13562" max="13562" width="14.7109375" style="71" customWidth="1"/>
    <col min="13563" max="13563" width="18" style="71" customWidth="1"/>
    <col min="13564" max="13564" width="16.28515625" style="71" customWidth="1"/>
    <col min="13565" max="13565" width="15" style="71" customWidth="1"/>
    <col min="13566" max="13566" width="26.140625" style="71" customWidth="1"/>
    <col min="13567" max="13567" width="19" style="71" customWidth="1"/>
    <col min="13568" max="13568" width="18.7109375" style="71" customWidth="1"/>
    <col min="13569" max="13569" width="9.85546875" style="71" customWidth="1"/>
    <col min="13570" max="13814" width="11.42578125" style="71"/>
    <col min="13815" max="13815" width="0.28515625" style="71" customWidth="1"/>
    <col min="13816" max="13816" width="6" style="71" customWidth="1"/>
    <col min="13817" max="13817" width="13.7109375" style="71" customWidth="1"/>
    <col min="13818" max="13818" width="14.7109375" style="71" customWidth="1"/>
    <col min="13819" max="13819" width="18" style="71" customWidth="1"/>
    <col min="13820" max="13820" width="16.28515625" style="71" customWidth="1"/>
    <col min="13821" max="13821" width="15" style="71" customWidth="1"/>
    <col min="13822" max="13822" width="26.140625" style="71" customWidth="1"/>
    <col min="13823" max="13823" width="19" style="71" customWidth="1"/>
    <col min="13824" max="13824" width="18.7109375" style="71" customWidth="1"/>
    <col min="13825" max="13825" width="9.85546875" style="71" customWidth="1"/>
    <col min="13826" max="14070" width="11.42578125" style="71"/>
    <col min="14071" max="14071" width="0.28515625" style="71" customWidth="1"/>
    <col min="14072" max="14072" width="6" style="71" customWidth="1"/>
    <col min="14073" max="14073" width="13.7109375" style="71" customWidth="1"/>
    <col min="14074" max="14074" width="14.7109375" style="71" customWidth="1"/>
    <col min="14075" max="14075" width="18" style="71" customWidth="1"/>
    <col min="14076" max="14076" width="16.28515625" style="71" customWidth="1"/>
    <col min="14077" max="14077" width="15" style="71" customWidth="1"/>
    <col min="14078" max="14078" width="26.140625" style="71" customWidth="1"/>
    <col min="14079" max="14079" width="19" style="71" customWidth="1"/>
    <col min="14080" max="14080" width="18.7109375" style="71" customWidth="1"/>
    <col min="14081" max="14081" width="9.85546875" style="71" customWidth="1"/>
    <col min="14082" max="14326" width="11.42578125" style="71"/>
    <col min="14327" max="14327" width="0.28515625" style="71" customWidth="1"/>
    <col min="14328" max="14328" width="6" style="71" customWidth="1"/>
    <col min="14329" max="14329" width="13.7109375" style="71" customWidth="1"/>
    <col min="14330" max="14330" width="14.7109375" style="71" customWidth="1"/>
    <col min="14331" max="14331" width="18" style="71" customWidth="1"/>
    <col min="14332" max="14332" width="16.28515625" style="71" customWidth="1"/>
    <col min="14333" max="14333" width="15" style="71" customWidth="1"/>
    <col min="14334" max="14334" width="26.140625" style="71" customWidth="1"/>
    <col min="14335" max="14335" width="19" style="71" customWidth="1"/>
    <col min="14336" max="14336" width="18.7109375" style="71" customWidth="1"/>
    <col min="14337" max="14337" width="9.85546875" style="71" customWidth="1"/>
    <col min="14338" max="14582" width="11.42578125" style="71"/>
    <col min="14583" max="14583" width="0.28515625" style="71" customWidth="1"/>
    <col min="14584" max="14584" width="6" style="71" customWidth="1"/>
    <col min="14585" max="14585" width="13.7109375" style="71" customWidth="1"/>
    <col min="14586" max="14586" width="14.7109375" style="71" customWidth="1"/>
    <col min="14587" max="14587" width="18" style="71" customWidth="1"/>
    <col min="14588" max="14588" width="16.28515625" style="71" customWidth="1"/>
    <col min="14589" max="14589" width="15" style="71" customWidth="1"/>
    <col min="14590" max="14590" width="26.140625" style="71" customWidth="1"/>
    <col min="14591" max="14591" width="19" style="71" customWidth="1"/>
    <col min="14592" max="14592" width="18.7109375" style="71" customWidth="1"/>
    <col min="14593" max="14593" width="9.85546875" style="71" customWidth="1"/>
    <col min="14594" max="14838" width="11.42578125" style="71"/>
    <col min="14839" max="14839" width="0.28515625" style="71" customWidth="1"/>
    <col min="14840" max="14840" width="6" style="71" customWidth="1"/>
    <col min="14841" max="14841" width="13.7109375" style="71" customWidth="1"/>
    <col min="14842" max="14842" width="14.7109375" style="71" customWidth="1"/>
    <col min="14843" max="14843" width="18" style="71" customWidth="1"/>
    <col min="14844" max="14844" width="16.28515625" style="71" customWidth="1"/>
    <col min="14845" max="14845" width="15" style="71" customWidth="1"/>
    <col min="14846" max="14846" width="26.140625" style="71" customWidth="1"/>
    <col min="14847" max="14847" width="19" style="71" customWidth="1"/>
    <col min="14848" max="14848" width="18.7109375" style="71" customWidth="1"/>
    <col min="14849" max="14849" width="9.85546875" style="71" customWidth="1"/>
    <col min="14850" max="15094" width="11.42578125" style="71"/>
    <col min="15095" max="15095" width="0.28515625" style="71" customWidth="1"/>
    <col min="15096" max="15096" width="6" style="71" customWidth="1"/>
    <col min="15097" max="15097" width="13.7109375" style="71" customWidth="1"/>
    <col min="15098" max="15098" width="14.7109375" style="71" customWidth="1"/>
    <col min="15099" max="15099" width="18" style="71" customWidth="1"/>
    <col min="15100" max="15100" width="16.28515625" style="71" customWidth="1"/>
    <col min="15101" max="15101" width="15" style="71" customWidth="1"/>
    <col min="15102" max="15102" width="26.140625" style="71" customWidth="1"/>
    <col min="15103" max="15103" width="19" style="71" customWidth="1"/>
    <col min="15104" max="15104" width="18.7109375" style="71" customWidth="1"/>
    <col min="15105" max="15105" width="9.85546875" style="71" customWidth="1"/>
    <col min="15106" max="15350" width="11.42578125" style="71"/>
    <col min="15351" max="15351" width="0.28515625" style="71" customWidth="1"/>
    <col min="15352" max="15352" width="6" style="71" customWidth="1"/>
    <col min="15353" max="15353" width="13.7109375" style="71" customWidth="1"/>
    <col min="15354" max="15354" width="14.7109375" style="71" customWidth="1"/>
    <col min="15355" max="15355" width="18" style="71" customWidth="1"/>
    <col min="15356" max="15356" width="16.28515625" style="71" customWidth="1"/>
    <col min="15357" max="15357" width="15" style="71" customWidth="1"/>
    <col min="15358" max="15358" width="26.140625" style="71" customWidth="1"/>
    <col min="15359" max="15359" width="19" style="71" customWidth="1"/>
    <col min="15360" max="15360" width="18.7109375" style="71" customWidth="1"/>
    <col min="15361" max="15361" width="9.85546875" style="71" customWidth="1"/>
    <col min="15362" max="15606" width="11.42578125" style="71"/>
    <col min="15607" max="15607" width="0.28515625" style="71" customWidth="1"/>
    <col min="15608" max="15608" width="6" style="71" customWidth="1"/>
    <col min="15609" max="15609" width="13.7109375" style="71" customWidth="1"/>
    <col min="15610" max="15610" width="14.7109375" style="71" customWidth="1"/>
    <col min="15611" max="15611" width="18" style="71" customWidth="1"/>
    <col min="15612" max="15612" width="16.28515625" style="71" customWidth="1"/>
    <col min="15613" max="15613" width="15" style="71" customWidth="1"/>
    <col min="15614" max="15614" width="26.140625" style="71" customWidth="1"/>
    <col min="15615" max="15615" width="19" style="71" customWidth="1"/>
    <col min="15616" max="15616" width="18.7109375" style="71" customWidth="1"/>
    <col min="15617" max="15617" width="9.85546875" style="71" customWidth="1"/>
    <col min="15618" max="15862" width="11.42578125" style="71"/>
    <col min="15863" max="15863" width="0.28515625" style="71" customWidth="1"/>
    <col min="15864" max="15864" width="6" style="71" customWidth="1"/>
    <col min="15865" max="15865" width="13.7109375" style="71" customWidth="1"/>
    <col min="15866" max="15866" width="14.7109375" style="71" customWidth="1"/>
    <col min="15867" max="15867" width="18" style="71" customWidth="1"/>
    <col min="15868" max="15868" width="16.28515625" style="71" customWidth="1"/>
    <col min="15869" max="15869" width="15" style="71" customWidth="1"/>
    <col min="15870" max="15870" width="26.140625" style="71" customWidth="1"/>
    <col min="15871" max="15871" width="19" style="71" customWidth="1"/>
    <col min="15872" max="15872" width="18.7109375" style="71" customWidth="1"/>
    <col min="15873" max="15873" width="9.85546875" style="71" customWidth="1"/>
    <col min="15874" max="16118" width="11.42578125" style="71"/>
    <col min="16119" max="16119" width="0.28515625" style="71" customWidth="1"/>
    <col min="16120" max="16120" width="6" style="71" customWidth="1"/>
    <col min="16121" max="16121" width="13.7109375" style="71" customWidth="1"/>
    <col min="16122" max="16122" width="14.7109375" style="71" customWidth="1"/>
    <col min="16123" max="16123" width="18" style="71" customWidth="1"/>
    <col min="16124" max="16124" width="16.28515625" style="71" customWidth="1"/>
    <col min="16125" max="16125" width="15" style="71" customWidth="1"/>
    <col min="16126" max="16126" width="26.140625" style="71" customWidth="1"/>
    <col min="16127" max="16127" width="19" style="71" customWidth="1"/>
    <col min="16128" max="16128" width="18.7109375" style="71" customWidth="1"/>
    <col min="16129" max="16129" width="9.85546875" style="71" customWidth="1"/>
    <col min="16130" max="16384" width="11.42578125" style="71"/>
  </cols>
  <sheetData>
    <row r="1" spans="2:8" ht="15" customHeight="1"/>
    <row r="2" spans="2:8" ht="15" customHeight="1"/>
    <row r="3" spans="2:8" ht="15" customHeight="1" thickBot="1"/>
    <row r="4" spans="2:8" s="56" customFormat="1" ht="18.75">
      <c r="B4" s="336" t="s">
        <v>67</v>
      </c>
      <c r="C4" s="337"/>
      <c r="D4" s="337"/>
      <c r="E4" s="337"/>
      <c r="F4" s="337"/>
      <c r="G4" s="337"/>
      <c r="H4" s="338"/>
    </row>
    <row r="5" spans="2:8" s="56" customFormat="1" ht="18.75">
      <c r="B5" s="339" t="s">
        <v>68</v>
      </c>
      <c r="C5" s="340"/>
      <c r="D5" s="340"/>
      <c r="E5" s="340"/>
      <c r="F5" s="340"/>
      <c r="G5" s="340"/>
      <c r="H5" s="341"/>
    </row>
    <row r="6" spans="2:8" s="56" customFormat="1" ht="15.75">
      <c r="B6" s="322" t="s">
        <v>91</v>
      </c>
      <c r="C6" s="323"/>
      <c r="D6" s="323"/>
      <c r="E6" s="323"/>
      <c r="F6" s="323"/>
      <c r="G6" s="323"/>
      <c r="H6" s="130" t="s">
        <v>87</v>
      </c>
    </row>
    <row r="7" spans="2:8" s="56" customFormat="1" ht="15.75">
      <c r="B7" s="333" t="s">
        <v>85</v>
      </c>
      <c r="C7" s="334"/>
      <c r="D7" s="334"/>
      <c r="E7" s="334"/>
      <c r="F7" s="334"/>
      <c r="G7" s="334"/>
      <c r="H7" s="335"/>
    </row>
    <row r="8" spans="2:8" s="56" customFormat="1" ht="15.75">
      <c r="B8" s="333" t="s">
        <v>83</v>
      </c>
      <c r="C8" s="334"/>
      <c r="D8" s="334"/>
      <c r="E8" s="334"/>
      <c r="F8" s="334"/>
      <c r="G8" s="334"/>
      <c r="H8" s="335"/>
    </row>
    <row r="9" spans="2:8" s="56" customFormat="1" ht="15.75">
      <c r="B9" s="333" t="s">
        <v>94</v>
      </c>
      <c r="C9" s="334"/>
      <c r="D9" s="334"/>
      <c r="E9" s="334"/>
      <c r="F9" s="334"/>
      <c r="G9" s="334"/>
      <c r="H9" s="335"/>
    </row>
    <row r="10" spans="2:8" s="56" customFormat="1" ht="15.75">
      <c r="B10" s="333" t="s">
        <v>112</v>
      </c>
      <c r="C10" s="334"/>
      <c r="D10" s="334"/>
      <c r="E10" s="334"/>
      <c r="F10" s="334"/>
      <c r="G10" s="334"/>
      <c r="H10" s="335"/>
    </row>
    <row r="11" spans="2:8" s="56" customFormat="1" ht="15.75">
      <c r="B11" s="333" t="s">
        <v>77</v>
      </c>
      <c r="C11" s="334"/>
      <c r="D11" s="334"/>
      <c r="E11" s="334"/>
      <c r="F11" s="334"/>
      <c r="G11" s="334"/>
      <c r="H11" s="335"/>
    </row>
    <row r="12" spans="2:8" s="56" customFormat="1" ht="21.75" thickBot="1">
      <c r="B12" s="346" t="s">
        <v>75</v>
      </c>
      <c r="C12" s="347"/>
      <c r="D12" s="347"/>
      <c r="E12" s="347"/>
      <c r="F12" s="347"/>
      <c r="G12" s="347"/>
      <c r="H12" s="348"/>
    </row>
    <row r="13" spans="2:8" ht="6" customHeight="1" thickBot="1">
      <c r="B13" s="349"/>
      <c r="C13" s="350"/>
      <c r="D13" s="350"/>
      <c r="E13" s="350"/>
      <c r="F13" s="350"/>
      <c r="G13" s="350"/>
      <c r="H13" s="351"/>
    </row>
    <row r="14" spans="2:8" ht="28.5" customHeight="1">
      <c r="B14" s="168" t="s">
        <v>40</v>
      </c>
      <c r="C14" s="169" t="s">
        <v>41</v>
      </c>
      <c r="D14" s="169" t="s">
        <v>35</v>
      </c>
      <c r="E14" s="170" t="s">
        <v>80</v>
      </c>
      <c r="F14" s="170" t="s">
        <v>42</v>
      </c>
      <c r="G14" s="169" t="s">
        <v>43</v>
      </c>
      <c r="H14" s="171" t="s">
        <v>44</v>
      </c>
    </row>
    <row r="15" spans="2:8" s="90" customFormat="1" ht="76.5">
      <c r="B15" s="158" t="s">
        <v>203</v>
      </c>
      <c r="C15" s="159" t="s">
        <v>204</v>
      </c>
      <c r="D15" s="159" t="s">
        <v>207</v>
      </c>
      <c r="E15" s="159" t="s">
        <v>210</v>
      </c>
      <c r="F15" s="160">
        <v>11395.4</v>
      </c>
      <c r="G15" s="167" t="s">
        <v>209</v>
      </c>
      <c r="H15" s="161" t="s">
        <v>205</v>
      </c>
    </row>
    <row r="16" spans="2:8" s="90" customFormat="1" ht="30.75" hidden="1" customHeight="1">
      <c r="B16" s="135"/>
      <c r="C16" s="134"/>
      <c r="D16" s="134"/>
      <c r="E16" s="134"/>
      <c r="F16" s="134"/>
      <c r="G16" s="134"/>
      <c r="H16" s="136"/>
    </row>
    <row r="17" spans="2:8" s="90" customFormat="1" ht="30.75" hidden="1" customHeight="1">
      <c r="B17" s="135"/>
      <c r="C17" s="134"/>
      <c r="D17" s="134"/>
      <c r="E17" s="134"/>
      <c r="F17" s="134"/>
      <c r="G17" s="134"/>
      <c r="H17" s="136"/>
    </row>
    <row r="18" spans="2:8" ht="17.25" customHeight="1" thickBot="1">
      <c r="B18" s="343" t="s">
        <v>206</v>
      </c>
      <c r="C18" s="344"/>
      <c r="D18" s="344"/>
      <c r="E18" s="345"/>
      <c r="F18" s="131">
        <f>SUM(F15:F15)</f>
        <v>11395.4</v>
      </c>
      <c r="G18" s="132" t="s">
        <v>208</v>
      </c>
      <c r="H18" s="133"/>
    </row>
    <row r="19" spans="2:8">
      <c r="B19" s="80"/>
      <c r="C19" s="81"/>
      <c r="D19" s="81"/>
      <c r="E19" s="81"/>
      <c r="F19" s="82"/>
      <c r="G19" s="81"/>
      <c r="H19" s="81"/>
    </row>
    <row r="20" spans="2:8" ht="15.75">
      <c r="B20" s="81"/>
      <c r="C20" s="83" t="s">
        <v>81</v>
      </c>
      <c r="E20" s="84"/>
      <c r="F20" s="81"/>
      <c r="G20" s="85" t="s">
        <v>82</v>
      </c>
      <c r="H20" s="81"/>
    </row>
    <row r="21" spans="2:8">
      <c r="B21" s="73"/>
      <c r="C21" s="74"/>
      <c r="D21" s="74"/>
      <c r="E21" s="74"/>
      <c r="F21" s="71"/>
      <c r="G21" s="75"/>
    </row>
    <row r="22" spans="2:8">
      <c r="B22" s="73"/>
      <c r="C22" s="74"/>
      <c r="D22" s="74"/>
      <c r="E22" s="74"/>
      <c r="F22" s="71"/>
      <c r="G22" s="75"/>
    </row>
    <row r="23" spans="2:8">
      <c r="B23" s="109"/>
      <c r="C23" s="74"/>
      <c r="D23" s="74"/>
      <c r="E23" s="74"/>
      <c r="F23" s="71"/>
      <c r="G23" s="75"/>
    </row>
    <row r="24" spans="2:8">
      <c r="B24" s="109"/>
      <c r="C24" s="74"/>
      <c r="D24" s="74"/>
      <c r="E24" s="74"/>
      <c r="F24" s="71"/>
      <c r="G24" s="75"/>
    </row>
    <row r="25" spans="2:8">
      <c r="B25" s="109"/>
      <c r="C25" s="74"/>
      <c r="D25" s="74"/>
      <c r="E25" s="74"/>
      <c r="F25" s="71"/>
      <c r="G25" s="75"/>
    </row>
    <row r="26" spans="2:8">
      <c r="B26" s="109"/>
      <c r="C26" s="74"/>
      <c r="D26" s="74"/>
      <c r="E26" s="74"/>
      <c r="F26" s="71"/>
      <c r="G26" s="75"/>
    </row>
    <row r="27" spans="2:8">
      <c r="B27" s="109"/>
      <c r="C27" s="74"/>
      <c r="D27" s="74"/>
      <c r="E27" s="74"/>
      <c r="F27" s="71"/>
      <c r="G27" s="75"/>
    </row>
    <row r="28" spans="2:8">
      <c r="B28" s="109"/>
      <c r="C28" s="74"/>
      <c r="D28" s="74"/>
      <c r="E28" s="74"/>
      <c r="F28" s="71"/>
      <c r="G28" s="75"/>
    </row>
    <row r="29" spans="2:8">
      <c r="B29" s="109"/>
      <c r="C29" s="74"/>
      <c r="D29" s="74"/>
      <c r="E29" s="74"/>
      <c r="F29" s="71"/>
      <c r="G29" s="75"/>
    </row>
    <row r="30" spans="2:8">
      <c r="B30" s="109"/>
      <c r="C30" s="74"/>
      <c r="D30" s="74"/>
      <c r="E30" s="74"/>
      <c r="F30" s="71"/>
      <c r="G30" s="75"/>
    </row>
    <row r="31" spans="2:8">
      <c r="B31" s="109"/>
      <c r="C31" s="74"/>
      <c r="D31" s="74"/>
      <c r="E31" s="74"/>
      <c r="F31" s="71"/>
      <c r="G31" s="75"/>
    </row>
    <row r="32" spans="2:8">
      <c r="B32" s="109"/>
      <c r="C32" s="74"/>
      <c r="D32" s="74"/>
      <c r="E32" s="74"/>
      <c r="F32" s="71"/>
      <c r="G32" s="75"/>
    </row>
    <row r="33" spans="2:8">
      <c r="B33" s="109"/>
      <c r="C33" s="74"/>
      <c r="D33" s="74"/>
      <c r="E33" s="74"/>
      <c r="F33" s="71"/>
      <c r="G33" s="75"/>
    </row>
    <row r="34" spans="2:8">
      <c r="B34" s="109"/>
      <c r="C34" s="74"/>
      <c r="D34" s="74"/>
      <c r="E34" s="74"/>
      <c r="F34" s="71"/>
      <c r="G34" s="75"/>
    </row>
    <row r="35" spans="2:8">
      <c r="B35" s="109"/>
      <c r="C35" s="74"/>
      <c r="D35" s="74"/>
      <c r="E35" s="74"/>
      <c r="F35" s="71"/>
      <c r="G35" s="75"/>
    </row>
    <row r="36" spans="2:8">
      <c r="B36" s="109"/>
      <c r="C36" s="74"/>
      <c r="D36" s="74"/>
      <c r="E36" s="74"/>
      <c r="F36" s="71"/>
      <c r="G36" s="75"/>
    </row>
    <row r="37" spans="2:8">
      <c r="B37" s="75"/>
      <c r="C37" s="75"/>
      <c r="D37" s="76"/>
      <c r="E37" s="77"/>
      <c r="F37" s="78"/>
      <c r="G37" s="75"/>
    </row>
    <row r="38" spans="2:8" s="57" customFormat="1" ht="34.5" customHeight="1">
      <c r="B38" s="342" t="s">
        <v>90</v>
      </c>
      <c r="C38" s="342"/>
      <c r="D38" s="342"/>
      <c r="E38" s="342"/>
      <c r="F38" s="342"/>
      <c r="G38" s="342"/>
      <c r="H38" s="342"/>
    </row>
    <row r="42" spans="2:8" ht="24" customHeight="1"/>
    <row r="43" spans="2:8" ht="15.75" customHeight="1"/>
    <row r="44" spans="2:8" ht="16.5" customHeight="1"/>
    <row r="45" spans="2:8" ht="16.5" customHeight="1"/>
    <row r="46" spans="2:8" ht="16.5" customHeight="1"/>
    <row r="47" spans="2:8" ht="16.5" customHeight="1"/>
    <row r="48" spans="2:8" ht="16.5" customHeight="1"/>
    <row r="49" ht="16.5" customHeight="1"/>
    <row r="50" ht="15.75" customHeight="1"/>
    <row r="51" ht="15.75" customHeight="1"/>
    <row r="52" ht="21.75" customHeight="1"/>
    <row r="53" ht="18" customHeight="1"/>
  </sheetData>
  <mergeCells count="12">
    <mergeCell ref="B38:H38"/>
    <mergeCell ref="B18:E18"/>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VIAJES EXTERIOR 10</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2022-07-01T23:24:40Z</cp:lastPrinted>
  <dcterms:created xsi:type="dcterms:W3CDTF">2014-07-01T16:35:30Z</dcterms:created>
  <dcterms:modified xsi:type="dcterms:W3CDTF">2022-07-05T22:22:21Z</dcterms:modified>
</cp:coreProperties>
</file>