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enda.valdez\Desktop\UIP editable\"/>
    </mc:Choice>
  </mc:AlternateContent>
  <xr:revisionPtr revIDLastSave="0" documentId="13_ncr:1_{14341BDE-AD26-4E52-8883-7406E9CBB8E0}" xr6:coauthVersionLast="47" xr6:coauthVersionMax="47" xr10:uidLastSave="{00000000-0000-0000-0000-000000000000}"/>
  <bookViews>
    <workbookView xWindow="-120" yWindow="-120" windowWidth="21840" windowHeight="13140" tabRatio="896" firstSheet="3" activeTab="3" xr2:uid="{00000000-000D-0000-FFFF-FFFF00000000}"/>
  </bookViews>
  <sheets>
    <sheet name="Numeral 3 RRHH" sheetId="8" state="hidden" r:id="rId1"/>
    <sheet name="Numeral 4 RRHH" sheetId="9" state="hidden" r:id="rId2"/>
    <sheet name="Numeral 12 Viajes Finan." sheetId="11" state="hidden" r:id="rId3"/>
    <sheet name="Numeral 11, Bienes y servicios" sheetId="18" r:id="rId4"/>
    <sheet name="Numeral 15 Financiero" sheetId="4" state="hidden" r:id="rId5"/>
  </sheets>
  <definedNames>
    <definedName name="_xlnm.Print_Area" localSheetId="3">'Numeral 11, Bienes y servicios'!$B$1:$Q$240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0" i="18" l="1"/>
  <c r="E235" i="18"/>
  <c r="E232" i="18"/>
  <c r="E227" i="18"/>
  <c r="E217" i="18"/>
  <c r="E212" i="18"/>
  <c r="E207" i="18"/>
  <c r="D197" i="18"/>
  <c r="E193" i="18"/>
  <c r="E182" i="18"/>
  <c r="E172" i="18"/>
  <c r="E167" i="18"/>
  <c r="E142" i="18"/>
  <c r="E137" i="18"/>
  <c r="E132" i="18"/>
  <c r="E122" i="18"/>
  <c r="E117" i="18"/>
  <c r="E112" i="18"/>
  <c r="E107" i="18"/>
  <c r="E102" i="18"/>
  <c r="E97" i="18"/>
  <c r="E82" i="18"/>
  <c r="E77" i="18"/>
  <c r="E72" i="18"/>
  <c r="E67" i="18"/>
  <c r="E62" i="18"/>
  <c r="E57" i="18"/>
  <c r="E52" i="18"/>
  <c r="D42" i="18"/>
  <c r="D32" i="18"/>
  <c r="D27" i="18"/>
  <c r="D22" i="18"/>
</calcChain>
</file>

<file path=xl/sharedStrings.xml><?xml version="1.0" encoding="utf-8"?>
<sst xmlns="http://schemas.openxmlformats.org/spreadsheetml/2006/main" count="1270" uniqueCount="301">
  <si>
    <t>MODALIDAD DE CONTRATACIÓN</t>
  </si>
  <si>
    <t>RENGLÓN PRESUPUESTARIO</t>
  </si>
  <si>
    <t>CARACTERÍSTICAS DEL PROVEEDOR</t>
  </si>
  <si>
    <t>DETALLES DEL PROCESO DE ADJUDICACIÓN</t>
  </si>
  <si>
    <t>CONTENIDO DEL CONTRATO</t>
  </si>
  <si>
    <t>Nombre proveedor:</t>
  </si>
  <si>
    <t>NOG:</t>
  </si>
  <si>
    <t>NIT:</t>
  </si>
  <si>
    <t>Fecha de Publicación:</t>
  </si>
  <si>
    <t>Fecha de presentación de ofertas:</t>
  </si>
  <si>
    <t>Bien o servicio contrato:</t>
  </si>
  <si>
    <t>Fecha de Adjudicación:</t>
  </si>
  <si>
    <t>Estatus:</t>
  </si>
  <si>
    <t>NO.</t>
  </si>
  <si>
    <t>MONTO</t>
  </si>
  <si>
    <t>PADRÓN DE BENEFICIARIO</t>
  </si>
  <si>
    <t>CRITERIO DE ACCESO</t>
  </si>
  <si>
    <t>EXTENSIÓN</t>
  </si>
  <si>
    <t>No.</t>
  </si>
  <si>
    <t>CARGO</t>
  </si>
  <si>
    <t>DEPENDENCIA</t>
  </si>
  <si>
    <t>CELULAR INSTITUCIONAL</t>
  </si>
  <si>
    <t>CORREO ELECTRÓNICO OFICIAL</t>
  </si>
  <si>
    <t xml:space="preserve">No. </t>
  </si>
  <si>
    <t>COMPLMENTO POR ANTIGÜEDAD</t>
  </si>
  <si>
    <t>GASTOS DE REPRESENTACIÓN</t>
  </si>
  <si>
    <t>MONTO TOTAL</t>
  </si>
  <si>
    <t>PRECIO UNITARIO</t>
  </si>
  <si>
    <t>UNIDADES</t>
  </si>
  <si>
    <t>NIT</t>
  </si>
  <si>
    <t>DIETAS</t>
  </si>
  <si>
    <t>NOMBRES Y APELLIDOS (Empleado/Servidor Público)</t>
  </si>
  <si>
    <t>Nacional</t>
  </si>
  <si>
    <t>Internacional</t>
  </si>
  <si>
    <t>DIRECCIÓN DE SEDE</t>
  </si>
  <si>
    <t>NUMERAL 4 - REMUNERACIONES DE EMPLEADOS Y SERVIDORES PÚBLICOS</t>
  </si>
  <si>
    <t>Director</t>
  </si>
  <si>
    <t>Responsable de Actualización de la información:</t>
  </si>
  <si>
    <t>Articulo 10, numeral 3, Ley de Acceso a la Información Pública</t>
  </si>
  <si>
    <t>Secretaría Presidencial de la Mujer -Seprem-</t>
  </si>
  <si>
    <t>Horario de Atención: 8:00 a 16:30 hrs.</t>
  </si>
  <si>
    <t>Telefono: 22079400</t>
  </si>
  <si>
    <t>Dirección: 4ta. Calle, 7-37, zona 1.</t>
  </si>
  <si>
    <t>Mes de Actualización: Enero</t>
  </si>
  <si>
    <t>Dirección de Recursos Humanos</t>
  </si>
  <si>
    <t>La Secretaría Presidencial de la Mujer no eroga gastos en dietas.</t>
  </si>
  <si>
    <t>Aprobado:</t>
  </si>
  <si>
    <t>Elaborado:</t>
  </si>
  <si>
    <t>Director:</t>
  </si>
  <si>
    <t>DIRECTORIO DE EMPLEADOS Y SERVIDORES PÚBLICOS  RENGLÓN 011</t>
  </si>
  <si>
    <t xml:space="preserve">TELÉFONO </t>
  </si>
  <si>
    <t>SALARIO BASE</t>
  </si>
  <si>
    <t>BONO ESPECÍFICO Seprem</t>
  </si>
  <si>
    <t>BONO 66-2000</t>
  </si>
  <si>
    <t>COMPLEMENTO PERSONAL AL SALARIO</t>
  </si>
  <si>
    <t>BONO PROFESIONAL</t>
  </si>
  <si>
    <t>VIATICOS</t>
  </si>
  <si>
    <t>HORAS EXTRAS</t>
  </si>
  <si>
    <t>RENGLÓN</t>
  </si>
  <si>
    <t>Articulo 10, numeral 4, Ley de Acceso a la Información Pública</t>
  </si>
  <si>
    <t>Nota: La Secretaría Presidencial de la Mujer no eroga gastos en dietas.</t>
  </si>
  <si>
    <t>Dirección Financiera</t>
  </si>
  <si>
    <t>Articulo 10, numeral 12, Ley de Acceso a la Información Pública</t>
  </si>
  <si>
    <t xml:space="preserve"> VIAJES NACIONALES</t>
  </si>
  <si>
    <t>Autoridad que autoriza la comisión</t>
  </si>
  <si>
    <t>Nombre del Funcionario, empleado o particular autorizado</t>
  </si>
  <si>
    <t>Fecha de Retorno</t>
  </si>
  <si>
    <t>Fecha de Salida</t>
  </si>
  <si>
    <t xml:space="preserve">Tipo </t>
  </si>
  <si>
    <t>Cargo del funionario o empleado</t>
  </si>
  <si>
    <t>Destino del viaje</t>
  </si>
  <si>
    <t>Duración  Total de días</t>
  </si>
  <si>
    <t>Objetivo del Viaje</t>
  </si>
  <si>
    <t>Costo de Viáticos</t>
  </si>
  <si>
    <t>Pago con CUR o Fondo Rotativo</t>
  </si>
  <si>
    <t>Fecha de Aprobación SICOIN</t>
  </si>
  <si>
    <t>Valor del pasaje o combustible</t>
  </si>
  <si>
    <t>No. De formulario de liquidación</t>
  </si>
  <si>
    <t xml:space="preserve"> VIAJES INTERNACIONALES</t>
  </si>
  <si>
    <t>Articulo 10, numeral 15, Ley de Acceso a la Información Pública</t>
  </si>
  <si>
    <t>NUMERAL 15 -TRANSFERENCIAS OTORGADAS CON FONDOS PÚBLICOS</t>
  </si>
  <si>
    <t>DOCUMENTO DE RESPALDO</t>
  </si>
  <si>
    <t>m,</t>
  </si>
  <si>
    <t>Articulo 10, numeral 11, Ley de Acceso a la Información Pública</t>
  </si>
  <si>
    <t>Fecha del Contrato/Acta:</t>
  </si>
  <si>
    <t xml:space="preserve">	Terminado adjudicado</t>
  </si>
  <si>
    <t>N/A</t>
  </si>
  <si>
    <t>Telefono: 2207-9400</t>
  </si>
  <si>
    <t>Dirección: 4ta. Calle 7-37 zona 1, Guatemala</t>
  </si>
  <si>
    <t>Terminado adjudicado</t>
  </si>
  <si>
    <t>Fecha del Contrato:</t>
  </si>
  <si>
    <t>Plazo del Contrato:</t>
  </si>
  <si>
    <t>No. Del Contrato:</t>
  </si>
  <si>
    <t>ARRENDAMIENTO DE BIENES INMUEBLES  (Art.43 inciso e)</t>
  </si>
  <si>
    <t>NUMERAL 11 - CONTRATACIÓN DE BIENES Y SERVICIOS:  COMPRA DIRECTA CON OFERTA ELECTRÓNICA,  ARRENDAMIENTO DE BIENES INMUEBLES, COMPRA DE BAJA CUANTIA, NO APLICA LA LEY DE CONTRATACIONES, PROCEDIMIENTOS REGULADOS (CASOS DE EXCEPCIÓN) Y ADQUISICIÓN DIRECTA POR AUSENCIA DE OFERTA (ART. 32 LCE)</t>
  </si>
  <si>
    <t>151
ARRENDAMIENTO DE EDIFICIOS Y LOCALES</t>
  </si>
  <si>
    <t>GARCIA TZUL DE NORATO HERMINIA LEONOR</t>
  </si>
  <si>
    <t>COMPRA DIRECTA CON OFERTA ELECTRÓNICA (ART. 43 LCE INCISO B)</t>
  </si>
  <si>
    <t>113
TELEFONÍA</t>
  </si>
  <si>
    <t>COMPRA DE BAJA CUANTÍA (ART.43 INCISO A)</t>
  </si>
  <si>
    <t>PROCEDIMIENTOS REGULADOS POR EL ARTÍCULO 44 LCE (CASOS DE EXCEPCIÓN)</t>
  </si>
  <si>
    <t>TELECOMUNICACIONES DE GUATEMALA  SOCIEDAD ANONIMA</t>
  </si>
  <si>
    <t>ARREAGA JIMENEZ OSCAR RENE</t>
  </si>
  <si>
    <t>01/01/2022 AL 31/12/2022</t>
  </si>
  <si>
    <t>03.enero.2022 Hora: 15:26:22 p.m.</t>
  </si>
  <si>
    <t>03.enero.2022 Hora: 17:14:18 p.m.</t>
  </si>
  <si>
    <t>03.enero.2022 Hora: 15:15:37 p.m.</t>
  </si>
  <si>
    <t>COMNET, SOCIEDAD ANONIMA</t>
  </si>
  <si>
    <t>01.diciembre.2021 Hora: 15:17:32 p.m.</t>
  </si>
  <si>
    <t>03.diciembre.2021 Hora: 02:00:00 p.m.</t>
  </si>
  <si>
    <t>14.diciembre.2021 Hora: 15:43:40 p.m.</t>
  </si>
  <si>
    <t>ACTA ADMINISTRATIVA
 1-2022.</t>
  </si>
  <si>
    <t>03/01/2022 AL 31/12/2022</t>
  </si>
  <si>
    <t>COMUNICACIONES CELULARES, SOCIEDAD ANONIMA</t>
  </si>
  <si>
    <t>08.noviembre.2021 Hora: 09:27:15 a.m.</t>
  </si>
  <si>
    <t>10.noviembre.2021 Hora: 10:00:00 a.m.</t>
  </si>
  <si>
    <t>17.noviembre.2021 Hora: 15:25:18 p.m.</t>
  </si>
  <si>
    <t>ACTA ADMINISTRATIVA
 26-2021.</t>
  </si>
  <si>
    <t>112
AGUA</t>
  </si>
  <si>
    <t>EMPRESA MUNICIPAL DE AGUA DE LA CIUDAD DE GUATEMALA</t>
  </si>
  <si>
    <t>ACTA ADMINISTRATIVA
2-2022</t>
  </si>
  <si>
    <t>01/12/2021 AL 31/12/2021</t>
  </si>
  <si>
    <t>G. Y C.  SOCIEDAD ANONIMA</t>
  </si>
  <si>
    <t>06.enero.2022 Hora: 15:15:21 p.m.</t>
  </si>
  <si>
    <t>06.enero.2022 Hora: 16:54:48 p.m.</t>
  </si>
  <si>
    <t>06.enero.2022 Hora: 16:59:18 p.m.</t>
  </si>
  <si>
    <t>CONTRATO ADMINISTRATIVO
1-2022</t>
  </si>
  <si>
    <t>CORPORACION PENTAGONO ALMACENES, SOCIEDAD ANONIMA</t>
  </si>
  <si>
    <t>01/01/2022 AL 31/03/2022</t>
  </si>
  <si>
    <t>199
OTROS SERVICIOS</t>
  </si>
  <si>
    <t>24.marzo.2022 Hora: 14:00:42 p.m.</t>
  </si>
  <si>
    <t>CONTRATO ADMINISTRATIVO
2-2022</t>
  </si>
  <si>
    <t>24.marzo.2022 Hora: 14:03:35 p.m.</t>
  </si>
  <si>
    <t>24.marzo.2022 Hora: 14:06:45 p.m.</t>
  </si>
  <si>
    <t>25.abril.2022    Hora: 17:01:21 p.m.</t>
  </si>
  <si>
    <t>28.abril.2022    Hora: 20:20:48 p.m.</t>
  </si>
  <si>
    <t>ACTA ADMINISTRATIVA
21-2022</t>
  </si>
  <si>
    <t>01/05/2022 AL 31/12/2022</t>
  </si>
  <si>
    <t xml:space="preserve">	INDUSTRIAS Y SERVICIOS MULTIPLES DE GUATEMALA, SOCIEDAD ANONIMA</t>
  </si>
  <si>
    <t>ACTA ADMINISTRATIVA
20-2022</t>
  </si>
  <si>
    <t xml:space="preserve">	RICOH DE GUATEMALA, SOCIEDAD ANONIMA</t>
  </si>
  <si>
    <t>19.abril.2022   Hora: 18:19:06 p.m.</t>
  </si>
  <si>
    <t>22.abril.2022    Hora: 16:30:18 p.m.</t>
  </si>
  <si>
    <t>28.abril.2022    Hora: 20:12:21 p.m.</t>
  </si>
  <si>
    <t>153
ARRENDAMIENTO DE MÁQUINAS Y EQUIPOS DE OFICINA</t>
  </si>
  <si>
    <t>EMPRESA ELECTRICA DE GUATEMALA SOCIEDAD ANONIMA</t>
  </si>
  <si>
    <t>111
ENERGÍA ELÉCTRICA</t>
  </si>
  <si>
    <t>115
EXTRACCIÓN DE BASURA Y DESTRUCCIÓN DE DESECHOS SÓLIDOS</t>
  </si>
  <si>
    <t xml:space="preserve">NIT:	</t>
  </si>
  <si>
    <t>211                     ALIMENTOS PARA PERSONAS</t>
  </si>
  <si>
    <t>Encargada de la Dirección: Licda, Lubia Carolina Bran Toledo</t>
  </si>
  <si>
    <t>Responsable Actualización de Datos:  Licda. Brenda Lily Valdez Padilla</t>
  </si>
  <si>
    <t xml:space="preserve">211                     ALIMENTOS PARA PERSONAS        Y       199 OTROS SERVICIOS                                 </t>
  </si>
  <si>
    <t>114                         CORREOS Y TELÉGRAFOS</t>
  </si>
  <si>
    <t>CARGO EXPRESO SOCIEDAD ANONIMA</t>
  </si>
  <si>
    <t xml:space="preserve">101058217	</t>
  </si>
  <si>
    <t>MARROQUIN ALFARO OTTO ANDRES</t>
  </si>
  <si>
    <t>FACTURA FEL
E052488D - 2801813448</t>
  </si>
  <si>
    <t>SERVICIO DE TELEFONÍA E INTERNET MÓVIL (30 LÍNEAS TELEFÓNICAS), PARA USO DEL PERSONAL DE LA SECRETARÍA PRESIDENCIAL DE LA MUJER, CORRESPONDIENTE A NOVIEMBRE 2022, SEGUN ACTA ADMINISTRATIVA 26-2021</t>
  </si>
  <si>
    <t>FACTURA FEL
653E6226-2929847634</t>
  </si>
  <si>
    <t>SERVICIO DE ENLACE DE INTERNET CORPORATIVO DE 80 MBS PARA LA SECRETARÍA PRESIDENCIAL DE LA MUJER, PERIODO DICIEMBRE 2022, SEGÚN ACTA ADMINISTRATIVA No. 1-2022</t>
  </si>
  <si>
    <t>FACTURA FEL
A3F62E12-2243446803</t>
  </si>
  <si>
    <t>ARRENDAMIENTO DE BIEN INMUEBLE PARA LA OFICINA DE LA SEDE DEPARTAMENTAL DE LA SECRETARÍA PRESIDENCIAL DE LA MUJER, EN EL DEPARTAMENTO DE TOTONICAPAN, PERIODO DICIEMBRE 2022, SEGÚN ACTA ADMINISTRATIVA 2-2022.</t>
  </si>
  <si>
    <t>FACTURA FEL
 5FF77A17-  1933330583</t>
  </si>
  <si>
    <t>ARRENDAMIENTO DE BIEN INMUEBLE PARA LAS OFICINAS CENTRALES DE LA SECRETARÍA PRESIDENCIAL DE LA MUJER -SEPREM-, PERIODO DICIEMBRE DEL AÑO 2022, SEGÚN CONTRATO DA-1-2022 Y ACUERDO AC-EV-2022-006.</t>
  </si>
  <si>
    <t>ARRENDAMIENTO DE UNA BODEGA, PARA RESGUARDAR EL ARCHIVO INSTITUCIONAL, BIENES DE INVENTARIO, INSUMOS Y SUMINISTROS DE ALMACÉN ASÍ COMO OTROS QUE CONSIDERE CONVENIENTES LA SECRETARÍA PRESIDENCIAL DE LA MUJER, PERIODO DICIEMBRE 2022, SEGÚN CONTRATO ADMINISTRATIVO DA-2-2022 Y ACUERDO AC-EV-2022-061</t>
  </si>
  <si>
    <t>FACTURA FEL
57AD71A2- 151733696</t>
  </si>
  <si>
    <t>SERVICIO DE DESINFECCION PARA LA SECRETARIA PRESIDENCIAL DE LA MUJER PERIODO NOVIEMBRE 2022, REALIZADO EN LAS FECHAS 3, 5, 10 Y 12 DE DICIEMBRE 2022, SEGUN ACTA ADMINISTRATIVA 21-2022</t>
  </si>
  <si>
    <t>FACTURA FEL
75B2B689 - 3712765359</t>
  </si>
  <si>
    <t>SERVICIO DE ARRENDAMIENTO DE 3 FOTOCOPIADORAS MULTIFUNCIONALES PARA IMPRESIONES, REPRODUCCIONES Y ESCANEO DE DOCUMENTOS, PARA LA SECRETARÍA PRESIDENCIAL DE LA MUJER, PERIODO DICIEMBRE 2022, SEGÚN ACTA ADMINISTRATIVA 20-2022</t>
  </si>
  <si>
    <t>913
SENTENCIAS JUDICIALES</t>
  </si>
  <si>
    <t>LILIANA CONSUELO CAMEROS GUAMUCH DE UTRERA</t>
  </si>
  <si>
    <t xml:space="preserve">JUICIO LABORAL                    01173-2020-04448 </t>
  </si>
  <si>
    <t>731972K</t>
  </si>
  <si>
    <t>PAGO DE SENTENCIA JUDICIALES POR CONCEPTO DE SALARIOS DEJADOS DE PERCIBIR Y PRESTACIONES LABORALES A LILIANA CONSUELO CAMEROS GUAMUCH DE UTRERA,  POR JUICIO DE REINSTALACIÓN 01173-2020-04448 DEL JUZGADO OCTAVO PLURIPERSONAL DE TRABAJO Y PREVISIÓN SOCIAL GUATEMALA</t>
  </si>
  <si>
    <t xml:space="preserve">913
SENTENCIAS JUDICIALES
</t>
  </si>
  <si>
    <t>ALBA LISSETTE                HERRERA GABRIEL</t>
  </si>
  <si>
    <t xml:space="preserve">JUICIO LABORAL                    01173-2019-02319        </t>
  </si>
  <si>
    <t>NO APLICA LEY DE CONTRATACIONES DEL ESTADO</t>
  </si>
  <si>
    <t xml:space="preserve">	19837143</t>
  </si>
  <si>
    <t xml:space="preserve">	PAGO DE SENTENCIA JUDICIALES POR CONCEPTO DE PRESTACIONES LABORALES A ALBA LISSETTE HERRERA GABIEL, SEGÚN JUICIO LABORAL 01173-2019-02319 DEL JUZGADO UNDECIMO PLURIPERSONAL DE TRABAJO Y PREVISIÓN SOCIAL GUATEMALA</t>
  </si>
  <si>
    <t>COMPROBANTES ADMINISTRATIVOS DE GASTO</t>
  </si>
  <si>
    <t>LIQUIDACION DE GASTOS</t>
  </si>
  <si>
    <t xml:space="preserve">136                         RECONOCIMIENTO DE GASTOS
</t>
  </si>
  <si>
    <t>JIMENA MARIEL               FRANCO GÓMEZ</t>
  </si>
  <si>
    <t xml:space="preserve">	36974617</t>
  </si>
  <si>
    <t>RECONOCIMIENTO DE GASTO POR  PARTICIPAR EN CONMEMORACIÓN DEL DIA INTERNACIONAL DE LA ELIMINACIÓN DE LA VIOLENCIA CONTRA LA MUJER, EN EL  DEPARTAMENTO DE GUATEMALA, EL 24 Y 25 DE NOVIEMBRE 2022</t>
  </si>
  <si>
    <t>RG-L- No. 00190</t>
  </si>
  <si>
    <t>WENDY CLARIBEL RIOS       PEREZ DE CORADO</t>
  </si>
  <si>
    <t xml:space="preserve">	8211310</t>
  </si>
  <si>
    <t>RG-L- No. 00188</t>
  </si>
  <si>
    <t>BLANCA AZUCENA BELTRAND HERNANDEZ DE VEGA</t>
  </si>
  <si>
    <t xml:space="preserve">	61222844</t>
  </si>
  <si>
    <t>RG-L- No. 00185</t>
  </si>
  <si>
    <t xml:space="preserve">133                          VIATICOS AL INTERIOR
</t>
  </si>
  <si>
    <t>LUCRECIA DEL ROSARIO PISQUIY PAC</t>
  </si>
  <si>
    <t xml:space="preserve">	24405752</t>
  </si>
  <si>
    <t>VIÁTICO POR PARTICIPAR EN CONMEMORACIÓN DEL DIA INTERNACIONAL DE LA ELIMINACIÓN DE LA VIOLENCIA CONTRA LA MUJER, EN EL  DEPARTAMENTO DE GUATEMALA, EL 24 Y 25 DE NOVIEMBRE 2022</t>
  </si>
  <si>
    <t>VL- No. 005603</t>
  </si>
  <si>
    <t>IRMA LETICIA ARGUETA CUYUCH</t>
  </si>
  <si>
    <t>VL- No. 005605</t>
  </si>
  <si>
    <t xml:space="preserve">165                  MANTENIMIENTO Y REPARACION DE MEDIOS DE TRANSPORTE
</t>
  </si>
  <si>
    <t>TECNICENTRO GRAND PRIX, S.A.</t>
  </si>
  <si>
    <t xml:space="preserve">	1176250</t>
  </si>
  <si>
    <t>SERVICIO DE REPARACIÓN DEL ALTERNADOR AL VEHÍCULO MARCA: MITSUBISHI, LÍNEA: NATIVA GLS 4WD, PLACA: O667BBF, EL CUAL PERTENECE A LA FLOTILLA DE VEHÍCULOS PROPIEDAD DE LA SECRETARÍA PRESIDENCIAL DE LA MUJER.</t>
  </si>
  <si>
    <t>FACTURA FEL                    9CFAA611- 2039368890</t>
  </si>
  <si>
    <t>FACTURA FEL 
ABFC5BE6- 4201596277</t>
  </si>
  <si>
    <t>SERVICIO MENOR AL VEHÍCULO MARCA: DAIHATSU, LÍNEA: TERIOS, PLACA: O-329BBH, EL CUAL PERTENECE A LA FLOTILLA DE VEHÍCULOS PROPIEDAD DE LA SECRETARÍA PRESIDENCIAL DE LA MUJER,</t>
  </si>
  <si>
    <t>FACTURA FEL                   C7A56A47-3586952</t>
  </si>
  <si>
    <t>SERVICIO MENOR AL VEHÍCULO MICROBUS MARCA: TOYOTA, LÍNEA: HI ACE, PLACA: O-327BBH, EL CUAL PERTENECE A LA FLOTILLA DE VEHÍCULOS PROPIEDAD DE LA SECRETARÍA PRESIDENCIAL DE LA MUJER</t>
  </si>
  <si>
    <t>165                  MANTENIMIENTO Y REPARACION DE MEDIOS DE TRANSPORTE</t>
  </si>
  <si>
    <t>COFIÑO STAHL Y COMPAÑÍA, S.A.</t>
  </si>
  <si>
    <t>FACTURA FEL 
310773F0- 1295205653</t>
  </si>
  <si>
    <t xml:space="preserve">SERVICIO DE REPARACIÓN DEL SISTEMA ELÉCTRICO DEL ARNES MAGNÉTICO, TURBO Y VÁLVULAS, AL VEHÍCULO MARCA: TOYOTA, LÍNEA: HI-LUX, PLACA: O-728BBD. EL SERVICIO DE REPARACIÓN DEL SISTEMA ELÉCTRICO DEL ARNES MAGNÉTICO, TURBO Y VÁLVULAS	</t>
  </si>
  <si>
    <t xml:space="preserve">141                     TRANSPORTE DE PERSONAS
</t>
  </si>
  <si>
    <t>QUINTOS TRAVEL, S.A.</t>
  </si>
  <si>
    <t>NOG: 18487130</t>
  </si>
  <si>
    <t>FACTURA FEL 
8D98F225-957761420</t>
  </si>
  <si>
    <t>COMPRA DE BOLETOS AÉREOS IDA Y REGRESO DE GUATEMALA-BUENOS AIRES ARGENTINA-GUATEMALA DEL 5 DE NOVIEMBRE AL 13 DE NOVIEMBRE 2022 PARA 2 PERSONAS QUE PARTICIPARON EN LA XV CONFERENCIA REGIONAL SOBRE LA MUJER DE AMÉRICA LATINA Y EL CARIBE, REALIZADO DEL 7 DE NOVIEMBRE AL 11 DE NOVIEMBRE 2022 EN BUENOS AIRES, ARGENTINA</t>
  </si>
  <si>
    <t>415
VACACIONES PAGADAS POR RETIRO</t>
  </si>
  <si>
    <t>LESBIA MAGALY ANTONIA DUARTE MARTINEZ</t>
  </si>
  <si>
    <t>ACUERDO GUBERNATIVO No. 48</t>
  </si>
  <si>
    <t>PAGO DE VACACIONES PAGADAS POR RETIRO A LESBIA MAGALY ANTONIA DUARTE MARTÍNEZ CORRESPONDIENTE AL PERIODO LABORADO DEL 08/06/2021 AL 14/10/2022</t>
  </si>
  <si>
    <t>OPERADORA GUATEMALTECA DE SERVICIOS, S.A.</t>
  </si>
  <si>
    <t>NOG:  18667988</t>
  </si>
  <si>
    <t>FACTURA FEL 
94C828D1- 1925988453</t>
  </si>
  <si>
    <t xml:space="preserve">	ALIMENTACION Y HOSPEDAJE PARA LA REUNION CON REPRESENTANTES TITULAR Y SUPLENTE DE ORGANIZACIONES DE MUJERES ANTE EL SISCODE PARA IMPULSAR LAS PRIORIDADES DE LA PNPDIM, EL 28 Y 29 DE NOVIEMBRE DE 2022 EN LA CIUDAD DE GUATEMALA.</t>
  </si>
  <si>
    <t>196                     SERVICIOS DE ATENCION Y PROTOCOLO</t>
  </si>
  <si>
    <t>ANA SUCELY PAREDES</t>
  </si>
  <si>
    <t xml:space="preserve">FACTURAS FEL
EAE898FB- 934298342
</t>
  </si>
  <si>
    <t>COMPRA DE JARDINERA DE FLORES Y GUIRNALDA Y ARREGLOS DE FLORES, PARA LA ACTIVIDAD DE LA CONMEMORACION DEL DIA INTERNACIONAL DE LA ELIMINACION DE LA VIOLENCIA CONTRA LA MUJER, EL 25 DE NOVIEMBRE 2022</t>
  </si>
  <si>
    <t xml:space="preserve">FACTURAS FEL
16C291B6- 671369336
</t>
  </si>
  <si>
    <t>SERVICIO MAYOR Y REPARACIÓN AL VEHÍCULO MARCA: MITSUBISHI, LÍNEA: MONTERO GLX, PLACA: O-217BBJ, EL CUAL PERTENECE A LA FLOTILLA DE VEHÍCULOS PROPIEDAD DE LA SECRETARÍA PRESIDENCIAL DE LA MUJER</t>
  </si>
  <si>
    <t>121                   DIVULGACION E INFORMACION</t>
  </si>
  <si>
    <t>KARLA PRISCILA, MURALLES COSENZA DE HERRERA</t>
  </si>
  <si>
    <t xml:space="preserve">FACTURAS FEL
A6707B76- 1679311785
</t>
  </si>
  <si>
    <t>500 AFICHES TABLOIDE, PAPEL TEXCOTE, ACABADO MATE, LARGO 43.2 CMS. Y ANCHO 27.9 CMS. Y 3000 UNIFOLIARES PAPEL TEXCOTE, MEDIDAS 13.5 CMS, LARGO POR 10.3 CMS., ANCHO UTILIZADOS EN LA ACTIVIDAD DEL 25/11/2022, EN CONMEMORACION DEL DIA INTERNACIONAL DE LA ELIMINACION DE LA VIOLENCIA CONTRA LA MUJER.</t>
  </si>
  <si>
    <t>MARIA ELENENA MERIDA</t>
  </si>
  <si>
    <t>ACUERDO INTERNO SPM-RRHH-E     No. 011-16-2022</t>
  </si>
  <si>
    <t>413           INDEMNIZACION AL PERSONAL</t>
  </si>
  <si>
    <t xml:space="preserve">	PAGO DE INDEMNIZACION CORRESPONDIENTE DEL PERIODO DEL 1/10/2014 AL 07/11/2022 Y PAGO DE VACACIONES PERIODO DEL 01/01/2021 AL 07/11/2022 A MARIA ELENA MERIDA</t>
  </si>
  <si>
    <t>ANA LUISA HERRERA MURALLES</t>
  </si>
  <si>
    <t>ACUERDO INTERNO No. 011-15A-2022</t>
  </si>
  <si>
    <t>PAGO DE INDEMNIZACION Y VACACIONES PAGADAS POR RETIRO A ANALUISA HERRERA MURALLES CORRESPONDIENTE AL PERIODO LABORADO DEL 23/07/2021 AL 06/11/2022</t>
  </si>
  <si>
    <t>YEIMI DALY, GONZALEZ ARMAS</t>
  </si>
  <si>
    <t xml:space="preserve">FACTURAS FEL
06B847DD- 1015956438
</t>
  </si>
  <si>
    <t>ALIMENTACION PARA REUNIONES DE ELECCIÓN DE REPRESENTANTES DE ORGANIZACIONES DE MUJERES ANTE CODEDE, REALIZADO EL 6 DE OCTUBRE 2022 EN EL MUNICIPIO DE MAZATENANGO, DEPARTAMENTO DE SUCHITEPÉQUEZ</t>
  </si>
  <si>
    <t xml:space="preserve">FACTURAS FEL
87D7643B- 3126477305
</t>
  </si>
  <si>
    <t>SERVICIO DE TELEFONÍA FIJA E INTESERVICIO DE TELEFONÍA FIJA PARA EL PERSONAL DE LAS DIFERENTES DIRECCIONES DE LA SECRETARÍA PRESIDENCIAL DE LA MUJER, PERIODO DEL 02/11/2022 AL 01/12/2022, NUMERO 2207-9400.</t>
  </si>
  <si>
    <t xml:space="preserve">284                ESTRUCTURAS METALICAS ACABADAS </t>
  </si>
  <si>
    <t xml:space="preserve">FACTURAS FEL
79913EC0- 1852654509
</t>
  </si>
  <si>
    <t>COMPRA DE 6 PORTABANNER, INCLUYE BANNER, MATERIAL ALUMINIO, TIPO ROLL UP CON LA IMAGEN DE LA CAMPAÑA "SUMATE Y RESTA LA VIOLENCIA CONTRA LA MUJER",UTILIZADOS EN LA ACTIVIDAD DEL 25/11/2022, EN CONMEMORACION DEL DIA INTERNACIONAL DE LA ELIMINACION DE LA VIOLENCIA CONTRA LA MUJER</t>
  </si>
  <si>
    <t>199                          OTROS SERVICIOS</t>
  </si>
  <si>
    <t>NELSON HORLANDO SANTOS HERNANDEZ</t>
  </si>
  <si>
    <t xml:space="preserve">FACTURAS FEL
05939AD7- 239223403
</t>
  </si>
  <si>
    <t>564772K</t>
  </si>
  <si>
    <t xml:space="preserve">
SERVICIO DE MONTAJE DE: TARIMAS; MOBILIARIO, TABLEROS, PANTALLA GRANDES LED, UTILIZADOS EN LA ACTIVIDAD DEL 25/11/2022, EN CONMEMORACIÓN DEL DÍA INTERNACIONAL DE LA ELIMINACIÓN DE LA VIOLENCIA CONTRA LA MUJER	 	 </t>
  </si>
  <si>
    <t>191                              PRIMAS Y GASTOS DE SEGUROS Y FIANZAS</t>
  </si>
  <si>
    <t xml:space="preserve">	ASEGURADOTA LA CEIBA, S.A.</t>
  </si>
  <si>
    <t>NOG:  18803776</t>
  </si>
  <si>
    <t xml:space="preserve">FACTURAS FEL
0955F1D3- 1473528373
</t>
  </si>
  <si>
    <t>POLIZA DE SEGURO CONTRA TODO DAÑO O PERDIDA PARCIAL O TOTAL, PARA LOS VEHICULOS QUE SE ENCUENTRAN AL SERVICIO DE SECRETARÍA PRESIDENCIAL DE LA MUJER. PERIODO DEL 20/12/2022 AL 20/12/2023, PARA GARANTIZAR LA SEGURIDAD DE LOS VEHICULOS.</t>
  </si>
  <si>
    <t xml:space="preserve">       158             DERECHOS DE BIENES INTANGIBLES</t>
  </si>
  <si>
    <t>SISTECO, S.A.</t>
  </si>
  <si>
    <t xml:space="preserve">FACTURA FEL
05939AD7- 239223403
</t>
  </si>
  <si>
    <t>RENOVACION DE SERVICIOS DE SEGURIDAD DE RED, CORTA FUEGOS (FIREWALL) QUE PROPORCIONA PROTECCION DE ATAQUES A LA RED DE COMPUTADORAS PROPIEDAD DE LA SEPREM</t>
  </si>
  <si>
    <t>PROMOTORA DE DIVERSIONES DEL PACIFICO, S.A.</t>
  </si>
  <si>
    <t>FACTURA FEL
52EE8E13- 3874835653</t>
  </si>
  <si>
    <t>ALIMENTACION PARA REUNIONES DE ELECCIÓN DE REPRESENTANTES DE ORGANIZACIONES DE MUJERES ANTE CODEDE, REALIZADO EL 6 DE OCTUBRE 2022 EN EL MUNICIPIO Y DEPARTAMENTO DE ESCUINTLA</t>
  </si>
  <si>
    <t>FACTURA FEL 	
2597973F-3867230365</t>
  </si>
  <si>
    <t>PAGO DE SERVICIO DE ENERGÍA ELÉCTRICA PARA LAS INSTALACIONES DE LA BODEGA DE LA ZONA 18, PERIODO 21/11/2022 AL 21/12/2022, CONTADOR: W87126</t>
  </si>
  <si>
    <t>SERVICIO DE AGUA POTABLE PARA PROVEER AL PERSONAL DE LA SECRETARÍA PRESIDENCIAL DE LA MUJER, PERÍODO DEL 18/10/2022 AL 17/11/2022, CONTADOR 70387514.</t>
  </si>
  <si>
    <t>FACTURA FEL 	
CA8DE517 - 1621706901</t>
  </si>
  <si>
    <t>PAGO DE SERVICIO DE ENERGÍA ELÉCTRICA PARA LAS OFICINAS DE LA SECRETARÍA PRESIDENCIAL DE LA MUJER, PERIODO 08/11/2022 AL 09/12/2022, CONTADOR: S63158.</t>
  </si>
  <si>
    <t>FACTURA FEL 
1EDA76D4 - 2189838037</t>
  </si>
  <si>
    <t>PAGO DE SERVICIO DE ENERGÍA ELÉCTRICA PARA LAS OFICINAS DE LA SECRETARÍA PRESIDENCIAL DE LA MUJER, PERIODO 08/11/2022 AL 09/12/2022, CONTADOR: T29105.</t>
  </si>
  <si>
    <t>FACTURA FEL        FB9B747C -3297198769</t>
  </si>
  <si>
    <t>SERVICIO DE EXTRACCIÓN DE BASURA EN LAS INSTALACIONES DE LA SECRETARÍA PRESIDENCIAL DE LA MUJER, -SEPREM-, CORRESPONDIENTE AL MES DE DICIEMBRE 2022.</t>
  </si>
  <si>
    <t xml:space="preserve">FACTURA FEL                    28079134 - 839994843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</si>
  <si>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SERVICIO DE TELEFONÍA FIJA E INTERNET PARA LAS INSTALACIONES DE LA BODEGA DE LA ZONA 18, DONDE SE ENCUENTRA LABORANDO EL PERSONAL DE LA SECRETARÍA PRESIDENCIAL DE LA MUJER, PARA OPTIMIZAR LAS ACTIVIDADES Y TAREAS INSTITUCIONALES, PERIODO DEL 02/11/2022 AL 01/12/2022, NUMERO 2220-6131.</t>
  </si>
  <si>
    <t xml:space="preserve">FACTURAS FEL                     3153B807- 1762608784                   623B2EE9 - 1041253739    EA25865B - 2702787285       </t>
  </si>
  <si>
    <t>SERVICIO DE TELEFONÍA FIJA PARA PROVEER AL PERSONAL DE LAS DIFERENTES DIRECCIONES DE LA SECRETARÍA PRESIDENCIAL DE LA MUJER, PERIODO DEL 02/11/2022 AL 01/12/2022, NUMEROS 2230-0977; 2230-0981 Y 2230-0982.</t>
  </si>
  <si>
    <t xml:space="preserve"> JAIME HUMBERTO      VELASQUEZ MORALES</t>
  </si>
  <si>
    <t>ACUERDO INTERNO SPM-RRHH-E     No. 011-13-2022</t>
  </si>
  <si>
    <t>VACACIONES PAGADAS POR RETIRO A JAIME HUMBERTO VELASQUEZ MORALES CORRESPONDIENTE AL PERIODO LABORADO DEL 16/03/2022 AL 30/09/2022</t>
  </si>
  <si>
    <t>ANGEL GERARDO            ARCHILA PIRIR</t>
  </si>
  <si>
    <t>VACACIONES PAGADAS POR RETIRO A ANGEL GERARDO ARCHILA PIRIR CORRESPONDIENTE A LOS PERIODOS LABORADOS: DEL 01/01/2020 AL 31/12/2020; DEL 01/01/2021 AL 31/12/2021 Y DEL 01/01/2022 AL 09/08/2022</t>
  </si>
  <si>
    <t>FACTURA FEL                    C87D513E - 4068230520</t>
  </si>
  <si>
    <t>SERVICIO DE TELEFONIA MOVIL (VOZ, SMS E INTERNET), PARA LA SECRETARIA PRESIDENCIAL DE LA MUJER DE LA SECRETARÍA PRESIDENCIAL DE LA MUJER, PARA EL DESARROLLO ADECUADO DE LAS ACTIVIDADES Y TAREAS INSTITUCIONALES EN EL CUMPLIMIENTO DE SUS FUNCIONES, PERIODO DEL 02/11/2022 AL 01/12/2022,SEGUN ACTA ADMINISTRATIVA No. 11-2022</t>
  </si>
  <si>
    <t>FACTURA FEL                    14F10BE6 - 2317304822</t>
  </si>
  <si>
    <t>SERVICIO DE MENSAJERÍA PARA EL ENVIÓ Y TRASLADO DE CORRESPONDENCIA DE DOCUMENTOS A LAS SEDES DEPARTAMENTALES DE LA SECRETARÍA PRESIDENCIAL DE LA MUJER Y VICEVERSA, PERIODO NOVIEMBRE 2022</t>
  </si>
  <si>
    <t>415                   VACACIONES PAGADAS POR RETIRO</t>
  </si>
  <si>
    <t>RAUL FERNANDO JUAREZ SAZO</t>
  </si>
  <si>
    <t>PAGO DE VACACIONES PAGADAS POR RETIRO A RAUL FERNANDO JUAREZ SAZO, CORRESPONDIENTE AL PERIODO LABORADO DEL 17/10/2022 AL 27/10/2022</t>
  </si>
  <si>
    <t>ACUERDO INTERNO SPM-RRHH-E     No. 011-15-2022</t>
  </si>
  <si>
    <t>299                            OTROS MATERIALES Y SUMINISTROS</t>
  </si>
  <si>
    <t>CESAR ESTUARDO RODAS GONZALEZ</t>
  </si>
  <si>
    <t xml:space="preserve">COMPRA DE 2 ROTULOS INCLUYE BGASE, METERIAL LUMINIO, PVC Y VINIL UTILIZADOS EN LA ACTIVIDAD DEL 25/11/2022, EN CONMEMORACIÓN DEL DÍA INTERNACIONAL DE LA ELIMINACIÓN DE LA VIOLENCIA CONTRA LA MUJER </t>
  </si>
  <si>
    <t>FACTURA FEL                    1E53E0DE - 1820150446</t>
  </si>
  <si>
    <t>Mes de Actualización:  Diciembre  2022</t>
  </si>
  <si>
    <t xml:space="preserve">FACTURA FEL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</si>
</sst>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Q&quot;* #,##0.00_-;\-&quot;Q&quot;* #,##0.00_-;_-&quot;Q&quot;* &quot;-&quot;??_-;_-@_-"/>
    <numFmt numFmtId="43" formatCode="_-* #,##0.00_-;\-* #,##0.00_-;_-* &quot;-&quot;??_-;_-@_-"/>
    <numFmt numFmtId="165" formatCode="_(&quot;Q&quot;* #,##0.00_);_(&quot;Q&quot;* \(#,##0.00\);_(&quot;Q&quot;* &quot;-&quot;??_);_(@_)"/>
    <numFmt numFmtId="167" formatCode="&quot;Q&quot;#,##0.00"/>
  </numFmts>
  <fonts count="2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</font>
    <font>
      <b/>
      <sz val="9"/>
      <color rgb="FF000000"/>
      <name val="Calibri"/>
      <family val="2"/>
      <scheme val="minor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10"/>
      <color rgb="FF000000"/>
      <name val="Verdana"/>
      <family val="2"/>
    </font>
    <font>
      <sz val="9"/>
      <name val="Calibri"/>
      <family val="2"/>
      <scheme val="minor"/>
    </font>
    <font>
      <b/>
      <sz val="10"/>
      <color rgb="FF000000"/>
      <name val="Verdana"/>
      <family val="2"/>
    </font>
    <font>
      <b/>
      <sz val="10"/>
      <color theme="1"/>
      <name val="Calibri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auto="1"/>
      </bottom>
      <diagonal/>
    </border>
  </borders>
  <cellStyleXfs count="4">
    <xf numFmtId="0" fontId="0" fillId="0" borderId="0"/>
    <xf numFmtId="0" fontId="1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185">
    <xf numFmtId="0" fontId="0" fillId="0" borderId="0" xfId="0"/>
    <xf numFmtId="0" fontId="0" fillId="0" borderId="1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2" xfId="0" applyBorder="1"/>
    <xf numFmtId="0" fontId="0" fillId="0" borderId="14" xfId="0" applyBorder="1"/>
    <xf numFmtId="0" fontId="0" fillId="0" borderId="8" xfId="0" applyBorder="1"/>
    <xf numFmtId="0" fontId="0" fillId="0" borderId="10" xfId="0" applyBorder="1"/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/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wrapText="1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/>
    <xf numFmtId="0" fontId="10" fillId="0" borderId="0" xfId="0" applyFont="1" applyAlignment="1">
      <alignment horizontal="center" vertical="center"/>
    </xf>
    <xf numFmtId="0" fontId="10" fillId="4" borderId="27" xfId="0" applyFont="1" applyFill="1" applyBorder="1" applyAlignment="1">
      <alignment horizontal="center" vertical="center"/>
    </xf>
    <xf numFmtId="0" fontId="9" fillId="4" borderId="0" xfId="0" applyFont="1" applyFill="1"/>
    <xf numFmtId="0" fontId="9" fillId="0" borderId="0" xfId="0" applyFont="1" applyAlignment="1">
      <alignment wrapText="1"/>
    </xf>
    <xf numFmtId="0" fontId="9" fillId="0" borderId="0" xfId="0" applyFont="1" applyAlignment="1">
      <alignment vertical="center"/>
    </xf>
    <xf numFmtId="0" fontId="10" fillId="4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9" fillId="5" borderId="0" xfId="0" applyFont="1" applyFill="1"/>
    <xf numFmtId="0" fontId="9" fillId="5" borderId="0" xfId="0" applyFont="1" applyFill="1" applyAlignment="1">
      <alignment vertical="top"/>
    </xf>
    <xf numFmtId="0" fontId="9" fillId="5" borderId="20" xfId="0" applyFont="1" applyFill="1" applyBorder="1"/>
    <xf numFmtId="0" fontId="9" fillId="4" borderId="0" xfId="0" applyFont="1" applyFill="1" applyAlignment="1">
      <alignment vertical="top"/>
    </xf>
    <xf numFmtId="0" fontId="9" fillId="0" borderId="0" xfId="0" applyFont="1" applyAlignment="1">
      <alignment horizontal="center" vertical="center"/>
    </xf>
    <xf numFmtId="0" fontId="17" fillId="4" borderId="1" xfId="0" applyFont="1" applyFill="1" applyBorder="1" applyAlignment="1">
      <alignment horizontal="justify" vertical="justify"/>
    </xf>
    <xf numFmtId="0" fontId="15" fillId="4" borderId="1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justify" vertical="justify"/>
    </xf>
    <xf numFmtId="0" fontId="9" fillId="4" borderId="20" xfId="0" applyFont="1" applyFill="1" applyBorder="1"/>
    <xf numFmtId="0" fontId="16" fillId="4" borderId="1" xfId="0" applyFont="1" applyFill="1" applyBorder="1" applyAlignment="1">
      <alignment horizontal="justify" vertical="justify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vertical="center" wrapText="1"/>
    </xf>
    <xf numFmtId="0" fontId="16" fillId="4" borderId="8" xfId="0" applyFont="1" applyFill="1" applyBorder="1" applyAlignment="1">
      <alignment vertical="center" wrapText="1"/>
    </xf>
    <xf numFmtId="0" fontId="16" fillId="4" borderId="1" xfId="0" applyFont="1" applyFill="1" applyBorder="1" applyAlignment="1">
      <alignment vertical="center" wrapText="1"/>
    </xf>
    <xf numFmtId="165" fontId="14" fillId="4" borderId="1" xfId="0" applyNumberFormat="1" applyFont="1" applyFill="1" applyBorder="1" applyAlignment="1">
      <alignment horizontal="center" vertical="center"/>
    </xf>
    <xf numFmtId="167" fontId="16" fillId="4" borderId="1" xfId="0" applyNumberFormat="1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vertical="center"/>
    </xf>
    <xf numFmtId="0" fontId="14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 wrapText="1"/>
    </xf>
    <xf numFmtId="0" fontId="16" fillId="4" borderId="9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/>
    </xf>
    <xf numFmtId="0" fontId="15" fillId="4" borderId="1" xfId="0" applyFont="1" applyFill="1" applyBorder="1" applyAlignment="1">
      <alignment horizontal="center" vertical="center"/>
    </xf>
    <xf numFmtId="14" fontId="18" fillId="4" borderId="1" xfId="0" applyNumberFormat="1" applyFont="1" applyFill="1" applyBorder="1" applyAlignment="1">
      <alignment horizontal="left" vertical="center"/>
    </xf>
    <xf numFmtId="0" fontId="19" fillId="4" borderId="1" xfId="0" applyFont="1" applyFill="1" applyBorder="1" applyAlignment="1">
      <alignment vertical="center"/>
    </xf>
    <xf numFmtId="0" fontId="18" fillId="4" borderId="1" xfId="0" applyFont="1" applyFill="1" applyBorder="1" applyAlignment="1">
      <alignment vertical="center" wrapText="1"/>
    </xf>
    <xf numFmtId="0" fontId="18" fillId="4" borderId="1" xfId="0" applyFont="1" applyFill="1" applyBorder="1" applyAlignment="1">
      <alignment vertical="center"/>
    </xf>
    <xf numFmtId="0" fontId="16" fillId="4" borderId="1" xfId="0" applyFont="1" applyFill="1" applyBorder="1" applyAlignment="1">
      <alignment horizontal="left" vertical="center" wrapText="1"/>
    </xf>
    <xf numFmtId="49" fontId="18" fillId="4" borderId="1" xfId="0" applyNumberFormat="1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left" vertical="top" wrapText="1"/>
    </xf>
    <xf numFmtId="0" fontId="15" fillId="4" borderId="1" xfId="0" applyFont="1" applyFill="1" applyBorder="1" applyAlignment="1">
      <alignment horizontal="center" vertical="top"/>
    </xf>
    <xf numFmtId="0" fontId="15" fillId="4" borderId="1" xfId="0" applyFont="1" applyFill="1" applyBorder="1" applyAlignment="1">
      <alignment horizontal="justify" vertical="top" wrapText="1"/>
    </xf>
    <xf numFmtId="0" fontId="18" fillId="4" borderId="1" xfId="0" applyFont="1" applyFill="1" applyBorder="1" applyAlignment="1">
      <alignment horizontal="left" vertical="center"/>
    </xf>
    <xf numFmtId="49" fontId="18" fillId="4" borderId="1" xfId="0" applyNumberFormat="1" applyFont="1" applyFill="1" applyBorder="1" applyAlignment="1">
      <alignment horizontal="justify" vertical="center" wrapText="1"/>
    </xf>
    <xf numFmtId="0" fontId="18" fillId="4" borderId="1" xfId="0" applyFont="1" applyFill="1" applyBorder="1" applyAlignment="1">
      <alignment horizontal="justify" vertical="top" wrapText="1"/>
    </xf>
    <xf numFmtId="0" fontId="15" fillId="4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center"/>
    </xf>
    <xf numFmtId="14" fontId="18" fillId="4" borderId="1" xfId="0" applyNumberFormat="1" applyFont="1" applyFill="1" applyBorder="1" applyAlignment="1">
      <alignment vertical="center"/>
    </xf>
    <xf numFmtId="0" fontId="12" fillId="4" borderId="1" xfId="0" applyFont="1" applyFill="1" applyBorder="1"/>
    <xf numFmtId="0" fontId="21" fillId="4" borderId="1" xfId="0" applyFont="1" applyFill="1" applyBorder="1" applyAlignment="1">
      <alignment horizontal="center" vertical="center" wrapText="1"/>
    </xf>
    <xf numFmtId="14" fontId="22" fillId="4" borderId="1" xfId="0" applyNumberFormat="1" applyFont="1" applyFill="1" applyBorder="1" applyAlignment="1">
      <alignment horizontal="left" vertical="center"/>
    </xf>
    <xf numFmtId="0" fontId="23" fillId="4" borderId="1" xfId="0" applyFont="1" applyFill="1" applyBorder="1" applyAlignment="1">
      <alignment vertical="center"/>
    </xf>
    <xf numFmtId="0" fontId="22" fillId="4" borderId="1" xfId="0" applyFont="1" applyFill="1" applyBorder="1" applyAlignment="1">
      <alignment vertical="center" wrapText="1"/>
    </xf>
    <xf numFmtId="0" fontId="16" fillId="4" borderId="8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vertical="center"/>
    </xf>
    <xf numFmtId="0" fontId="15" fillId="4" borderId="1" xfId="0" applyFont="1" applyFill="1" applyBorder="1" applyAlignment="1">
      <alignment vertical="center" wrapText="1"/>
    </xf>
    <xf numFmtId="167" fontId="14" fillId="4" borderId="1" xfId="0" applyNumberFormat="1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vertical="center" wrapText="1"/>
    </xf>
    <xf numFmtId="165" fontId="14" fillId="4" borderId="1" xfId="0" applyNumberFormat="1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vertical="center"/>
    </xf>
    <xf numFmtId="0" fontId="24" fillId="4" borderId="1" xfId="0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justify" vertical="justify" wrapText="1"/>
    </xf>
    <xf numFmtId="0" fontId="12" fillId="4" borderId="1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justify"/>
    </xf>
    <xf numFmtId="0" fontId="16" fillId="4" borderId="8" xfId="0" applyFont="1" applyFill="1" applyBorder="1" applyAlignment="1">
      <alignment vertical="justify" wrapText="1"/>
    </xf>
    <xf numFmtId="49" fontId="22" fillId="4" borderId="1" xfId="0" applyNumberFormat="1" applyFont="1" applyFill="1" applyBorder="1" applyAlignment="1">
      <alignment horizontal="left" vertical="center" wrapText="1"/>
    </xf>
    <xf numFmtId="0" fontId="12" fillId="4" borderId="0" xfId="0" applyFont="1" applyFill="1"/>
    <xf numFmtId="0" fontId="16" fillId="4" borderId="1" xfId="0" applyFont="1" applyFill="1" applyBorder="1" applyAlignment="1">
      <alignment vertical="top" wrapText="1"/>
    </xf>
    <xf numFmtId="0" fontId="16" fillId="4" borderId="1" xfId="0" applyFont="1" applyFill="1" applyBorder="1" applyAlignment="1">
      <alignment vertical="top"/>
    </xf>
    <xf numFmtId="0" fontId="22" fillId="4" borderId="1" xfId="0" applyFont="1" applyFill="1" applyBorder="1" applyAlignment="1">
      <alignment horizontal="left" vertical="center"/>
    </xf>
    <xf numFmtId="0" fontId="16" fillId="4" borderId="9" xfId="0" applyFont="1" applyFill="1" applyBorder="1" applyAlignment="1">
      <alignment horizontal="center" wrapText="1"/>
    </xf>
    <xf numFmtId="0" fontId="22" fillId="4" borderId="1" xfId="0" applyFont="1" applyFill="1" applyBorder="1" applyAlignment="1">
      <alignment horizontal="justify" vertical="top" wrapText="1"/>
    </xf>
    <xf numFmtId="0" fontId="21" fillId="4" borderId="1" xfId="0" applyFont="1" applyFill="1" applyBorder="1" applyAlignment="1">
      <alignment horizontal="center" wrapText="1"/>
    </xf>
    <xf numFmtId="0" fontId="14" fillId="4" borderId="8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wrapText="1"/>
    </xf>
    <xf numFmtId="0" fontId="16" fillId="4" borderId="8" xfId="0" applyFont="1" applyFill="1" applyBorder="1"/>
    <xf numFmtId="0" fontId="12" fillId="4" borderId="8" xfId="0" applyFont="1" applyFill="1" applyBorder="1"/>
    <xf numFmtId="0" fontId="26" fillId="4" borderId="1" xfId="0" applyFont="1" applyFill="1" applyBorder="1" applyAlignment="1">
      <alignment vertical="center" wrapText="1"/>
    </xf>
    <xf numFmtId="0" fontId="26" fillId="4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justify" vertical="justify" wrapText="1"/>
    </xf>
    <xf numFmtId="0" fontId="12" fillId="0" borderId="8" xfId="0" applyFont="1" applyBorder="1"/>
    <xf numFmtId="0" fontId="25" fillId="0" borderId="8" xfId="0" applyFont="1" applyBorder="1" applyAlignment="1">
      <alignment horizontal="center" wrapText="1"/>
    </xf>
    <xf numFmtId="0" fontId="16" fillId="4" borderId="8" xfId="0" applyFont="1" applyFill="1" applyBorder="1" applyAlignment="1">
      <alignment wrapText="1"/>
    </xf>
    <xf numFmtId="0" fontId="16" fillId="4" borderId="1" xfId="0" applyFont="1" applyFill="1" applyBorder="1" applyAlignment="1">
      <alignment horizontal="center" wrapText="1"/>
    </xf>
    <xf numFmtId="0" fontId="16" fillId="4" borderId="1" xfId="0" applyFont="1" applyFill="1" applyBorder="1"/>
    <xf numFmtId="0" fontId="14" fillId="4" borderId="1" xfId="0" applyFont="1" applyFill="1" applyBorder="1" applyAlignment="1">
      <alignment vertical="top" wrapText="1"/>
    </xf>
    <xf numFmtId="0" fontId="16" fillId="4" borderId="1" xfId="0" applyFont="1" applyFill="1" applyBorder="1" applyAlignment="1">
      <alignment horizontal="justify" vertical="justify"/>
    </xf>
    <xf numFmtId="0" fontId="16" fillId="4" borderId="9" xfId="0" applyFont="1" applyFill="1" applyBorder="1"/>
    <xf numFmtId="0" fontId="16" fillId="4" borderId="1" xfId="0" applyFont="1" applyFill="1" applyBorder="1" applyAlignment="1">
      <alignment wrapText="1"/>
    </xf>
    <xf numFmtId="0" fontId="16" fillId="4" borderId="10" xfId="0" applyFont="1" applyFill="1" applyBorder="1"/>
    <xf numFmtId="0" fontId="16" fillId="4" borderId="11" xfId="0" applyFont="1" applyFill="1" applyBorder="1"/>
    <xf numFmtId="165" fontId="14" fillId="4" borderId="11" xfId="0" applyNumberFormat="1" applyFont="1" applyFill="1" applyBorder="1" applyAlignment="1">
      <alignment horizontal="center" vertical="center"/>
    </xf>
    <xf numFmtId="4" fontId="16" fillId="4" borderId="11" xfId="0" applyNumberFormat="1" applyFont="1" applyFill="1" applyBorder="1" applyAlignment="1">
      <alignment horizontal="center" vertical="center"/>
    </xf>
    <xf numFmtId="0" fontId="16" fillId="4" borderId="11" xfId="0" applyFont="1" applyFill="1" applyBorder="1" applyAlignment="1">
      <alignment horizontal="center" vertical="center"/>
    </xf>
    <xf numFmtId="0" fontId="16" fillId="4" borderId="11" xfId="0" applyFont="1" applyFill="1" applyBorder="1" applyAlignment="1">
      <alignment vertical="center" wrapText="1"/>
    </xf>
    <xf numFmtId="0" fontId="16" fillId="4" borderId="11" xfId="0" applyFont="1" applyFill="1" applyBorder="1" applyAlignment="1">
      <alignment horizontal="left" vertical="top" wrapText="1"/>
    </xf>
    <xf numFmtId="0" fontId="15" fillId="4" borderId="11" xfId="0" applyFont="1" applyFill="1" applyBorder="1" applyAlignment="1">
      <alignment horizontal="center" vertical="center"/>
    </xf>
    <xf numFmtId="0" fontId="16" fillId="4" borderId="11" xfId="0" applyFont="1" applyFill="1" applyBorder="1" applyAlignment="1">
      <alignment vertical="center"/>
    </xf>
    <xf numFmtId="0" fontId="14" fillId="4" borderId="11" xfId="0" applyFont="1" applyFill="1" applyBorder="1" applyAlignment="1">
      <alignment horizontal="center" vertical="center"/>
    </xf>
    <xf numFmtId="0" fontId="27" fillId="4" borderId="11" xfId="0" applyFont="1" applyFill="1" applyBorder="1" applyAlignment="1">
      <alignment horizontal="left" vertical="center"/>
    </xf>
    <xf numFmtId="0" fontId="16" fillId="4" borderId="12" xfId="0" applyFont="1" applyFill="1" applyBorder="1"/>
    <xf numFmtId="0" fontId="25" fillId="4" borderId="8" xfId="0" applyFont="1" applyFill="1" applyBorder="1" applyAlignment="1">
      <alignment horizontal="center" vertical="center" wrapText="1"/>
    </xf>
    <xf numFmtId="0" fontId="25" fillId="4" borderId="8" xfId="0" applyFont="1" applyFill="1" applyBorder="1" applyAlignment="1">
      <alignment wrapText="1"/>
    </xf>
    <xf numFmtId="0" fontId="25" fillId="0" borderId="0" xfId="0" applyFont="1"/>
    <xf numFmtId="0" fontId="25" fillId="4" borderId="1" xfId="0" applyFont="1" applyFill="1" applyBorder="1" applyAlignment="1">
      <alignment vertical="center" wrapText="1"/>
    </xf>
    <xf numFmtId="0" fontId="25" fillId="4" borderId="8" xfId="0" applyFont="1" applyFill="1" applyBorder="1" applyAlignment="1">
      <alignment vertical="center" wrapText="1"/>
    </xf>
    <xf numFmtId="0" fontId="28" fillId="4" borderId="8" xfId="0" applyFont="1" applyFill="1" applyBorder="1" applyAlignment="1">
      <alignment vertical="center" wrapText="1"/>
    </xf>
    <xf numFmtId="0" fontId="28" fillId="4" borderId="1" xfId="0" applyFont="1" applyFill="1" applyBorder="1" applyAlignment="1">
      <alignment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3" fillId="0" borderId="4" xfId="0" applyFont="1" applyBorder="1" applyAlignment="1">
      <alignment horizontal="center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1" fillId="0" borderId="21" xfId="0" applyFont="1" applyBorder="1" applyAlignment="1">
      <alignment horizontal="left"/>
    </xf>
    <xf numFmtId="0" fontId="11" fillId="0" borderId="22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16" fillId="4" borderId="9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left"/>
    </xf>
    <xf numFmtId="0" fontId="9" fillId="4" borderId="0" xfId="0" applyFont="1" applyFill="1" applyAlignment="1">
      <alignment horizontal="center"/>
    </xf>
    <xf numFmtId="0" fontId="13" fillId="0" borderId="28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11" fillId="0" borderId="26" xfId="0" applyFont="1" applyBorder="1" applyAlignment="1">
      <alignment horizontal="left"/>
    </xf>
    <xf numFmtId="0" fontId="16" fillId="4" borderId="9" xfId="0" applyFont="1" applyFill="1" applyBorder="1" applyAlignment="1">
      <alignment horizontal="center" wrapText="1"/>
    </xf>
    <xf numFmtId="0" fontId="25" fillId="4" borderId="9" xfId="0" applyFont="1" applyFill="1" applyBorder="1" applyAlignment="1">
      <alignment horizontal="center" wrapText="1"/>
    </xf>
  </cellXfs>
  <cellStyles count="4">
    <cellStyle name="Millares 2" xfId="3" xr:uid="{00000000-0005-0000-0000-000001000000}"/>
    <cellStyle name="Moneda 2" xfId="2" xr:uid="{00000000-0005-0000-0000-000003000000}"/>
    <cellStyle name="Normal" xfId="0" builtinId="0"/>
    <cellStyle name="Normal 2" xfId="1" xr:uid="{00000000-0005-0000-0000-000005000000}"/>
  </cellStyles>
  <dxfs count="0"/>
  <tableStyles count="0" defaultTableStyle="TableStyleMedium2" defaultPivotStyle="PivotStyleLight16"/>
  <colors>
    <mruColors>
      <color rgb="FFFF7C80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0</xdr:row>
      <xdr:rowOff>31749</xdr:rowOff>
    </xdr:from>
    <xdr:to>
      <xdr:col>2</xdr:col>
      <xdr:colOff>349250</xdr:colOff>
      <xdr:row>0</xdr:row>
      <xdr:rowOff>1185332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31749"/>
          <a:ext cx="2762251" cy="11535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95249</xdr:colOff>
      <xdr:row>0</xdr:row>
      <xdr:rowOff>68036</xdr:rowOff>
    </xdr:from>
    <xdr:to>
      <xdr:col>3</xdr:col>
      <xdr:colOff>612322</xdr:colOff>
      <xdr:row>1</xdr:row>
      <xdr:rowOff>176891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178" y="68036"/>
          <a:ext cx="2952751" cy="117021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110094</xdr:colOff>
      <xdr:row>0</xdr:row>
      <xdr:rowOff>0</xdr:rowOff>
    </xdr:from>
    <xdr:to>
      <xdr:col>3</xdr:col>
      <xdr:colOff>665957</xdr:colOff>
      <xdr:row>1</xdr:row>
      <xdr:rowOff>231321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094" y="0"/>
          <a:ext cx="2945772" cy="1244435"/>
        </a:xfrm>
        <a:prstGeom prst="rect">
          <a:avLst/>
        </a:prstGeom>
      </xdr:spPr>
    </xdr:pic>
    <xdr:clientData/>
  </xdr:twoCellAnchor>
  <xdr:twoCellAnchor editAs="oneCell">
    <xdr:from>
      <xdr:col>0</xdr:col>
      <xdr:colOff>204107</xdr:colOff>
      <xdr:row>41</xdr:row>
      <xdr:rowOff>40821</xdr:rowOff>
    </xdr:from>
    <xdr:to>
      <xdr:col>3</xdr:col>
      <xdr:colOff>1360714</xdr:colOff>
      <xdr:row>42</xdr:row>
      <xdr:rowOff>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107" y="9729107"/>
          <a:ext cx="3551464" cy="126546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95251</xdr:colOff>
      <xdr:row>0</xdr:row>
      <xdr:rowOff>0</xdr:rowOff>
    </xdr:from>
    <xdr:to>
      <xdr:col>4</xdr:col>
      <xdr:colOff>1006930</xdr:colOff>
      <xdr:row>0</xdr:row>
      <xdr:rowOff>1211035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7BF8B90-3E5D-4252-88FA-ABDD0CC5C5A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1" y="0"/>
          <a:ext cx="5116286" cy="121103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47626</xdr:colOff>
      <xdr:row>0</xdr:row>
      <xdr:rowOff>47625</xdr:rowOff>
    </xdr:from>
    <xdr:ext cx="2305050" cy="752475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6" y="47625"/>
          <a:ext cx="2305050" cy="7524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7"/>
  <sheetViews>
    <sheetView zoomScale="90" zoomScaleNormal="90" workbookViewId="0">
      <selection activeCell="C21" sqref="C21"/>
    </sheetView>
  </sheetViews>
  <sheetFormatPr baseColWidth="10" defaultRowHeight="15" x14ac:dyDescent="0.25"/>
  <cols>
    <col min="1" max="1" width="6.28515625" customWidth="1"/>
    <col min="2" max="2" width="31.28515625" customWidth="1"/>
    <col min="3" max="3" width="20.42578125" customWidth="1"/>
    <col min="4" max="4" width="22.85546875" customWidth="1"/>
    <col min="5" max="5" width="18.28515625" customWidth="1"/>
    <col min="6" max="6" width="13.85546875" customWidth="1"/>
    <col min="8" max="8" width="16.42578125" customWidth="1"/>
    <col min="9" max="9" width="22.28515625" customWidth="1"/>
  </cols>
  <sheetData>
    <row r="1" spans="1:9" ht="95.25" customHeight="1" x14ac:dyDescent="0.25">
      <c r="A1" s="154"/>
      <c r="B1" s="154"/>
    </row>
    <row r="2" spans="1:9" ht="18.75" x14ac:dyDescent="0.25">
      <c r="A2" s="150" t="s">
        <v>39</v>
      </c>
      <c r="B2" s="151"/>
      <c r="C2" s="151"/>
      <c r="D2" s="151"/>
      <c r="E2" s="151"/>
      <c r="F2" s="151"/>
      <c r="G2" s="151"/>
      <c r="H2" s="151"/>
      <c r="I2" s="152"/>
    </row>
    <row r="3" spans="1:9" ht="18.75" x14ac:dyDescent="0.25">
      <c r="A3" s="150" t="s">
        <v>44</v>
      </c>
      <c r="B3" s="151"/>
      <c r="C3" s="151"/>
      <c r="D3" s="151"/>
      <c r="E3" s="151"/>
      <c r="F3" s="151"/>
      <c r="G3" s="151"/>
      <c r="H3" s="151"/>
      <c r="I3" s="152"/>
    </row>
    <row r="4" spans="1:9" ht="15.75" customHeight="1" x14ac:dyDescent="0.25">
      <c r="A4" s="159" t="s">
        <v>40</v>
      </c>
      <c r="B4" s="160"/>
      <c r="C4" s="161"/>
      <c r="D4" s="159" t="s">
        <v>41</v>
      </c>
      <c r="E4" s="160"/>
      <c r="F4" s="160"/>
      <c r="G4" s="160"/>
      <c r="H4" s="160"/>
      <c r="I4" s="161"/>
    </row>
    <row r="5" spans="1:9" ht="15.75" x14ac:dyDescent="0.25">
      <c r="A5" s="155" t="s">
        <v>42</v>
      </c>
      <c r="B5" s="156"/>
      <c r="C5" s="156"/>
      <c r="D5" s="156"/>
      <c r="E5" s="156"/>
      <c r="F5" s="156"/>
      <c r="G5" s="156"/>
      <c r="H5" s="156"/>
      <c r="I5" s="157"/>
    </row>
    <row r="6" spans="1:9" ht="15.75" x14ac:dyDescent="0.25">
      <c r="A6" s="155" t="s">
        <v>36</v>
      </c>
      <c r="B6" s="156"/>
      <c r="C6" s="156"/>
      <c r="D6" s="156"/>
      <c r="E6" s="156"/>
      <c r="F6" s="156"/>
      <c r="G6" s="156"/>
      <c r="H6" s="156"/>
      <c r="I6" s="157"/>
    </row>
    <row r="7" spans="1:9" ht="15.75" x14ac:dyDescent="0.25">
      <c r="A7" s="155" t="s">
        <v>37</v>
      </c>
      <c r="B7" s="156"/>
      <c r="C7" s="156"/>
      <c r="D7" s="156"/>
      <c r="E7" s="156"/>
      <c r="F7" s="156"/>
      <c r="G7" s="156"/>
      <c r="H7" s="156"/>
      <c r="I7" s="157"/>
    </row>
    <row r="8" spans="1:9" ht="15.75" x14ac:dyDescent="0.25">
      <c r="A8" s="155" t="s">
        <v>43</v>
      </c>
      <c r="B8" s="156"/>
      <c r="C8" s="156"/>
      <c r="D8" s="156"/>
      <c r="E8" s="156"/>
      <c r="F8" s="156"/>
      <c r="G8" s="156"/>
      <c r="H8" s="156"/>
      <c r="I8" s="157"/>
    </row>
    <row r="9" spans="1:9" ht="15.75" x14ac:dyDescent="0.25">
      <c r="A9" s="155" t="s">
        <v>38</v>
      </c>
      <c r="B9" s="156"/>
      <c r="C9" s="156"/>
      <c r="D9" s="156"/>
      <c r="E9" s="156"/>
      <c r="F9" s="156"/>
      <c r="G9" s="156"/>
      <c r="H9" s="156"/>
      <c r="I9" s="157"/>
    </row>
    <row r="10" spans="1:9" ht="15.75" x14ac:dyDescent="0.25">
      <c r="A10" s="19"/>
      <c r="B10" s="19"/>
      <c r="C10" s="19"/>
      <c r="D10" s="19"/>
      <c r="E10" s="19"/>
      <c r="F10" s="19"/>
      <c r="G10" s="19"/>
      <c r="H10" s="19"/>
      <c r="I10" s="19"/>
    </row>
    <row r="11" spans="1:9" ht="21" customHeight="1" thickBot="1" x14ac:dyDescent="0.4">
      <c r="A11" s="158" t="s">
        <v>49</v>
      </c>
      <c r="B11" s="158"/>
      <c r="C11" s="158"/>
      <c r="D11" s="158"/>
      <c r="E11" s="158"/>
      <c r="F11" s="158"/>
      <c r="G11" s="158"/>
      <c r="H11" s="158"/>
      <c r="I11" s="158"/>
    </row>
    <row r="12" spans="1:9" ht="32.1" customHeight="1" thickBot="1" x14ac:dyDescent="0.3">
      <c r="A12" s="23" t="s">
        <v>18</v>
      </c>
      <c r="B12" s="25" t="s">
        <v>31</v>
      </c>
      <c r="C12" s="24" t="s">
        <v>19</v>
      </c>
      <c r="D12" s="24" t="s">
        <v>20</v>
      </c>
      <c r="E12" s="21" t="s">
        <v>34</v>
      </c>
      <c r="F12" s="21" t="s">
        <v>50</v>
      </c>
      <c r="G12" s="24" t="s">
        <v>17</v>
      </c>
      <c r="H12" s="21" t="s">
        <v>21</v>
      </c>
      <c r="I12" s="22" t="s">
        <v>22</v>
      </c>
    </row>
    <row r="13" spans="1:9" x14ac:dyDescent="0.25">
      <c r="A13" s="5"/>
      <c r="B13" s="6"/>
      <c r="C13" s="6"/>
      <c r="D13" s="6"/>
      <c r="E13" s="6"/>
      <c r="F13" s="6"/>
      <c r="G13" s="6"/>
      <c r="H13" s="6"/>
      <c r="I13" s="7"/>
    </row>
    <row r="14" spans="1:9" x14ac:dyDescent="0.25">
      <c r="A14" s="8"/>
      <c r="B14" s="1"/>
      <c r="C14" s="1"/>
      <c r="D14" s="1"/>
      <c r="E14" s="1"/>
      <c r="F14" s="1"/>
      <c r="G14" s="1"/>
      <c r="H14" s="1"/>
      <c r="I14" s="2"/>
    </row>
    <row r="15" spans="1:9" x14ac:dyDescent="0.25">
      <c r="A15" s="8"/>
      <c r="B15" s="1"/>
      <c r="C15" s="1"/>
      <c r="D15" s="1"/>
      <c r="E15" s="1"/>
      <c r="F15" s="1"/>
      <c r="G15" s="1"/>
      <c r="H15" s="1"/>
      <c r="I15" s="2"/>
    </row>
    <row r="16" spans="1:9" x14ac:dyDescent="0.25">
      <c r="A16" s="8"/>
      <c r="B16" s="1"/>
      <c r="C16" s="1"/>
      <c r="D16" s="1"/>
      <c r="E16" s="1"/>
      <c r="F16" s="1"/>
      <c r="G16" s="1"/>
      <c r="H16" s="1"/>
      <c r="I16" s="2"/>
    </row>
    <row r="17" spans="1:9" x14ac:dyDescent="0.25">
      <c r="A17" s="8"/>
      <c r="B17" s="1"/>
      <c r="C17" s="1"/>
      <c r="D17" s="1"/>
      <c r="E17" s="1"/>
      <c r="F17" s="1"/>
      <c r="G17" s="1"/>
      <c r="H17" s="1"/>
      <c r="I17" s="2"/>
    </row>
    <row r="18" spans="1:9" x14ac:dyDescent="0.25">
      <c r="A18" s="8"/>
      <c r="B18" s="1"/>
      <c r="C18" s="1"/>
      <c r="D18" s="1"/>
      <c r="E18" s="1"/>
      <c r="F18" s="1"/>
      <c r="G18" s="1"/>
      <c r="H18" s="1"/>
      <c r="I18" s="2"/>
    </row>
    <row r="19" spans="1:9" x14ac:dyDescent="0.25">
      <c r="A19" s="8"/>
      <c r="B19" s="1"/>
      <c r="C19" s="1"/>
      <c r="D19" s="1"/>
      <c r="E19" s="1"/>
      <c r="F19" s="1"/>
      <c r="G19" s="1"/>
      <c r="H19" s="1"/>
      <c r="I19" s="2"/>
    </row>
    <row r="20" spans="1:9" x14ac:dyDescent="0.25">
      <c r="A20" s="8"/>
      <c r="B20" s="1"/>
      <c r="C20" s="1"/>
      <c r="D20" s="1"/>
      <c r="E20" s="1"/>
      <c r="F20" s="1"/>
      <c r="G20" s="1"/>
      <c r="H20" s="1"/>
      <c r="I20" s="2"/>
    </row>
    <row r="21" spans="1:9" x14ac:dyDescent="0.25">
      <c r="A21" s="8"/>
      <c r="B21" s="1"/>
      <c r="C21" s="1"/>
      <c r="D21" s="1"/>
      <c r="E21" s="1"/>
      <c r="F21" s="1"/>
      <c r="G21" s="1"/>
      <c r="H21" s="1"/>
      <c r="I21" s="2"/>
    </row>
    <row r="22" spans="1:9" x14ac:dyDescent="0.25">
      <c r="A22" s="8"/>
      <c r="B22" s="1"/>
      <c r="C22" s="1"/>
      <c r="D22" s="1"/>
      <c r="E22" s="1"/>
      <c r="F22" s="1"/>
      <c r="G22" s="1"/>
      <c r="H22" s="1"/>
      <c r="I22" s="2"/>
    </row>
    <row r="23" spans="1:9" x14ac:dyDescent="0.25">
      <c r="A23" s="8"/>
      <c r="B23" s="1"/>
      <c r="C23" s="1"/>
      <c r="D23" s="1"/>
      <c r="E23" s="1"/>
      <c r="F23" s="1"/>
      <c r="G23" s="1"/>
      <c r="H23" s="1"/>
      <c r="I23" s="2"/>
    </row>
    <row r="25" spans="1:9" x14ac:dyDescent="0.25">
      <c r="B25" t="s">
        <v>45</v>
      </c>
    </row>
    <row r="27" spans="1:9" x14ac:dyDescent="0.25">
      <c r="B27" t="s">
        <v>47</v>
      </c>
      <c r="E27" t="s">
        <v>46</v>
      </c>
    </row>
  </sheetData>
  <mergeCells count="11">
    <mergeCell ref="A2:I2"/>
    <mergeCell ref="A1:B1"/>
    <mergeCell ref="A3:I3"/>
    <mergeCell ref="A5:I5"/>
    <mergeCell ref="A11:I11"/>
    <mergeCell ref="A9:I9"/>
    <mergeCell ref="A6:I6"/>
    <mergeCell ref="A7:I7"/>
    <mergeCell ref="A8:I8"/>
    <mergeCell ref="A4:C4"/>
    <mergeCell ref="D4:I4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0"/>
  <sheetViews>
    <sheetView zoomScale="70" zoomScaleNormal="70" workbookViewId="0">
      <selection activeCell="Q15" sqref="Q15"/>
    </sheetView>
  </sheetViews>
  <sheetFormatPr baseColWidth="10" defaultRowHeight="15" x14ac:dyDescent="0.25"/>
  <cols>
    <col min="1" max="1" width="3.7109375" customWidth="1"/>
    <col min="2" max="2" width="11.85546875" customWidth="1"/>
    <col min="3" max="3" width="24.7109375" customWidth="1"/>
    <col min="4" max="4" width="18.7109375" customWidth="1"/>
    <col min="5" max="5" width="18.140625" customWidth="1"/>
    <col min="6" max="7" width="10.7109375" customWidth="1"/>
    <col min="8" max="8" width="16.5703125" customWidth="1"/>
    <col min="9" max="9" width="12.140625" customWidth="1"/>
    <col min="10" max="10" width="16.42578125" customWidth="1"/>
    <col min="11" max="11" width="15.42578125" customWidth="1"/>
    <col min="12" max="12" width="15.5703125" customWidth="1"/>
    <col min="13" max="13" width="18.140625" customWidth="1"/>
    <col min="14" max="16" width="10.7109375" customWidth="1"/>
  </cols>
  <sheetData>
    <row r="1" spans="1:16" ht="84" customHeight="1" x14ac:dyDescent="0.25"/>
    <row r="2" spans="1:16" ht="18.75" x14ac:dyDescent="0.25">
      <c r="A2" s="163" t="s">
        <v>39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</row>
    <row r="3" spans="1:16" ht="18.75" x14ac:dyDescent="0.25">
      <c r="A3" s="150" t="s">
        <v>44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</row>
    <row r="4" spans="1:16" ht="15.75" customHeight="1" x14ac:dyDescent="0.25">
      <c r="A4" s="159" t="s">
        <v>40</v>
      </c>
      <c r="B4" s="160"/>
      <c r="C4" s="160"/>
      <c r="D4" s="160" t="s">
        <v>41</v>
      </c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</row>
    <row r="5" spans="1:16" ht="15.75" x14ac:dyDescent="0.25">
      <c r="A5" s="155" t="s">
        <v>42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</row>
    <row r="6" spans="1:16" ht="15.75" x14ac:dyDescent="0.25">
      <c r="A6" s="155" t="s">
        <v>48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</row>
    <row r="7" spans="1:16" ht="15.75" x14ac:dyDescent="0.25">
      <c r="A7" s="155" t="s">
        <v>37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</row>
    <row r="8" spans="1:16" ht="15.75" x14ac:dyDescent="0.25">
      <c r="A8" s="155" t="s">
        <v>43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</row>
    <row r="9" spans="1:16" ht="15.75" x14ac:dyDescent="0.25">
      <c r="A9" s="155" t="s">
        <v>59</v>
      </c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</row>
    <row r="10" spans="1:16" ht="15.75" x14ac:dyDescent="0.2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</row>
    <row r="11" spans="1:16" ht="21" customHeight="1" thickBot="1" x14ac:dyDescent="0.3">
      <c r="A11" s="162" t="s">
        <v>35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</row>
    <row r="12" spans="1:16" s="20" customFormat="1" ht="48" customHeight="1" x14ac:dyDescent="0.25">
      <c r="A12" s="28" t="s">
        <v>23</v>
      </c>
      <c r="B12" s="29" t="s">
        <v>58</v>
      </c>
      <c r="C12" s="30" t="s">
        <v>31</v>
      </c>
      <c r="D12" s="29" t="s">
        <v>19</v>
      </c>
      <c r="E12" s="29" t="s">
        <v>20</v>
      </c>
      <c r="F12" s="31" t="s">
        <v>30</v>
      </c>
      <c r="G12" s="31" t="s">
        <v>51</v>
      </c>
      <c r="H12" s="31" t="s">
        <v>54</v>
      </c>
      <c r="I12" s="31" t="s">
        <v>52</v>
      </c>
      <c r="J12" s="31" t="s">
        <v>24</v>
      </c>
      <c r="K12" s="31" t="s">
        <v>55</v>
      </c>
      <c r="L12" s="31" t="s">
        <v>53</v>
      </c>
      <c r="M12" s="30" t="s">
        <v>25</v>
      </c>
      <c r="N12" s="30" t="s">
        <v>56</v>
      </c>
      <c r="O12" s="31" t="s">
        <v>30</v>
      </c>
      <c r="P12" s="31" t="s">
        <v>57</v>
      </c>
    </row>
    <row r="13" spans="1:16" x14ac:dyDescent="0.25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x14ac:dyDescent="0.25">
      <c r="A14" s="8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x14ac:dyDescent="0.25">
      <c r="A15" s="8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x14ac:dyDescent="0.25">
      <c r="A16" s="8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x14ac:dyDescent="0.25">
      <c r="A17" s="8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x14ac:dyDescent="0.25">
      <c r="A18" s="8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x14ac:dyDescent="0.25">
      <c r="A19" s="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x14ac:dyDescent="0.25">
      <c r="A20" s="8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x14ac:dyDescent="0.25">
      <c r="A21" s="8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x14ac:dyDescent="0.25">
      <c r="A22" s="8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x14ac:dyDescent="0.25">
      <c r="A23" s="8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x14ac:dyDescent="0.25">
      <c r="A24" s="8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x14ac:dyDescent="0.25">
      <c r="A25" s="8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x14ac:dyDescent="0.25">
      <c r="A26" s="8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x14ac:dyDescent="0.25">
      <c r="A27" s="8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x14ac:dyDescent="0.25">
      <c r="A28" s="8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x14ac:dyDescent="0.25">
      <c r="A29" s="8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x14ac:dyDescent="0.25">
      <c r="A30" s="8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x14ac:dyDescent="0.25">
      <c r="A31" s="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x14ac:dyDescent="0.25">
      <c r="A32" s="8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x14ac:dyDescent="0.25">
      <c r="A33" s="8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x14ac:dyDescent="0.25">
      <c r="A34" s="8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x14ac:dyDescent="0.25">
      <c r="A35" s="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x14ac:dyDescent="0.25">
      <c r="A36" s="8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x14ac:dyDescent="0.25">
      <c r="A37" s="8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x14ac:dyDescent="0.25">
      <c r="A38" s="8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x14ac:dyDescent="0.25">
      <c r="A39" s="8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x14ac:dyDescent="0.25">
      <c r="A40" s="8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x14ac:dyDescent="0.25">
      <c r="A41" s="8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x14ac:dyDescent="0.25">
      <c r="A42" s="8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x14ac:dyDescent="0.25">
      <c r="A43" s="8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x14ac:dyDescent="0.25">
      <c r="A44" s="8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x14ac:dyDescent="0.25">
      <c r="A45" s="8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8" spans="1:16" x14ac:dyDescent="0.25">
      <c r="C48" t="s">
        <v>60</v>
      </c>
    </row>
    <row r="50" spans="3:6" x14ac:dyDescent="0.25">
      <c r="C50" t="s">
        <v>47</v>
      </c>
      <c r="F50" t="s">
        <v>46</v>
      </c>
    </row>
  </sheetData>
  <mergeCells count="10">
    <mergeCell ref="A11:P11"/>
    <mergeCell ref="A2:P2"/>
    <mergeCell ref="A9:P9"/>
    <mergeCell ref="A8:P8"/>
    <mergeCell ref="A7:P7"/>
    <mergeCell ref="A6:P6"/>
    <mergeCell ref="A5:P5"/>
    <mergeCell ref="A4:C4"/>
    <mergeCell ref="D4:P4"/>
    <mergeCell ref="A3:P3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6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80"/>
  <sheetViews>
    <sheetView zoomScale="110" zoomScaleNormal="110" workbookViewId="0">
      <selection activeCell="A2" sqref="A2:O2"/>
    </sheetView>
  </sheetViews>
  <sheetFormatPr baseColWidth="10" defaultRowHeight="15" x14ac:dyDescent="0.25"/>
  <cols>
    <col min="1" max="1" width="11.140625" customWidth="1"/>
    <col min="2" max="2" width="10.7109375" customWidth="1"/>
    <col min="3" max="3" width="13.85546875" customWidth="1"/>
    <col min="4" max="4" width="23.28515625" customWidth="1"/>
    <col min="5" max="5" width="9.85546875" customWidth="1"/>
    <col min="6" max="7" width="21" customWidth="1"/>
    <col min="8" max="8" width="12.85546875" customWidth="1"/>
    <col min="9" max="9" width="13.28515625" customWidth="1"/>
    <col min="10" max="13" width="10.5703125" customWidth="1"/>
    <col min="14" max="15" width="14.7109375" customWidth="1"/>
  </cols>
  <sheetData>
    <row r="1" spans="1:23" ht="79.5" customHeight="1" x14ac:dyDescent="0.25"/>
    <row r="2" spans="1:23" ht="24" customHeight="1" x14ac:dyDescent="0.25">
      <c r="A2" s="153" t="s">
        <v>39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0"/>
      <c r="P2" s="26"/>
      <c r="Q2" s="26"/>
      <c r="R2" s="26"/>
      <c r="S2" s="26"/>
      <c r="T2" s="26"/>
      <c r="U2" s="26"/>
      <c r="V2" s="26"/>
      <c r="W2" s="26"/>
    </row>
    <row r="3" spans="1:23" ht="18.75" x14ac:dyDescent="0.25">
      <c r="A3" s="153" t="s">
        <v>61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0"/>
      <c r="P3" s="26"/>
      <c r="Q3" s="26"/>
      <c r="R3" s="26"/>
      <c r="S3" s="26"/>
      <c r="T3" s="26"/>
      <c r="U3" s="26"/>
      <c r="V3" s="26"/>
      <c r="W3" s="26"/>
    </row>
    <row r="4" spans="1:23" ht="15.75" customHeight="1" x14ac:dyDescent="0.25">
      <c r="A4" s="164" t="s">
        <v>40</v>
      </c>
      <c r="B4" s="164"/>
      <c r="C4" s="164"/>
      <c r="D4" s="164"/>
      <c r="E4" s="164"/>
      <c r="F4" s="164"/>
      <c r="G4" s="164"/>
      <c r="H4" s="164"/>
      <c r="I4" s="159" t="s">
        <v>41</v>
      </c>
      <c r="J4" s="160"/>
      <c r="K4" s="160"/>
      <c r="L4" s="160"/>
      <c r="M4" s="160"/>
      <c r="N4" s="160"/>
      <c r="O4" s="160"/>
      <c r="P4" s="35"/>
      <c r="Q4" s="35"/>
      <c r="R4" s="35"/>
      <c r="S4" s="35"/>
      <c r="T4" s="35"/>
      <c r="U4" s="35"/>
      <c r="V4" s="35"/>
      <c r="W4" s="35"/>
    </row>
    <row r="5" spans="1:23" ht="15.75" x14ac:dyDescent="0.25">
      <c r="A5" s="169" t="s">
        <v>42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55"/>
      <c r="P5" s="26"/>
      <c r="Q5" s="26"/>
      <c r="R5" s="26"/>
      <c r="S5" s="26"/>
      <c r="T5" s="26"/>
      <c r="U5" s="26"/>
      <c r="V5" s="26"/>
      <c r="W5" s="26"/>
    </row>
    <row r="6" spans="1:23" ht="15.75" x14ac:dyDescent="0.25">
      <c r="A6" s="169" t="s">
        <v>48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55"/>
      <c r="P6" s="26"/>
      <c r="Q6" s="26"/>
      <c r="R6" s="26"/>
      <c r="S6" s="26"/>
      <c r="T6" s="26"/>
      <c r="U6" s="26"/>
      <c r="V6" s="26"/>
      <c r="W6" s="26"/>
    </row>
    <row r="7" spans="1:23" ht="15.75" x14ac:dyDescent="0.25">
      <c r="A7" s="169" t="s">
        <v>37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55"/>
      <c r="P7" s="26"/>
      <c r="Q7" s="26"/>
      <c r="R7" s="26"/>
      <c r="S7" s="26"/>
      <c r="T7" s="26"/>
      <c r="U7" s="26"/>
      <c r="V7" s="26"/>
      <c r="W7" s="26"/>
    </row>
    <row r="8" spans="1:23" ht="15.75" x14ac:dyDescent="0.25">
      <c r="A8" s="169" t="s">
        <v>43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55"/>
      <c r="P8" s="26"/>
      <c r="Q8" s="26"/>
      <c r="R8" s="26"/>
      <c r="S8" s="26"/>
      <c r="T8" s="26"/>
      <c r="U8" s="26"/>
      <c r="V8" s="26"/>
      <c r="W8" s="26"/>
    </row>
    <row r="9" spans="1:23" ht="15.75" x14ac:dyDescent="0.25">
      <c r="A9" s="169" t="s">
        <v>62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55"/>
      <c r="P9" s="26"/>
      <c r="Q9" s="26"/>
      <c r="R9" s="26"/>
      <c r="S9" s="26"/>
      <c r="T9" s="26"/>
      <c r="U9" s="26"/>
      <c r="V9" s="26"/>
      <c r="W9" s="26"/>
    </row>
    <row r="10" spans="1:23" ht="21" customHeight="1" x14ac:dyDescent="0.35">
      <c r="A10" s="170" t="s">
        <v>63</v>
      </c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</row>
    <row r="11" spans="1:23" ht="71.25" customHeight="1" thickBot="1" x14ac:dyDescent="0.3">
      <c r="A11" s="32" t="s">
        <v>68</v>
      </c>
      <c r="B11" s="33" t="s">
        <v>67</v>
      </c>
      <c r="C11" s="33" t="s">
        <v>66</v>
      </c>
      <c r="D11" s="33" t="s">
        <v>65</v>
      </c>
      <c r="E11" s="33" t="s">
        <v>29</v>
      </c>
      <c r="F11" s="33" t="s">
        <v>69</v>
      </c>
      <c r="G11" s="33" t="s">
        <v>64</v>
      </c>
      <c r="H11" s="33" t="s">
        <v>70</v>
      </c>
      <c r="I11" s="33" t="s">
        <v>71</v>
      </c>
      <c r="J11" s="33" t="s">
        <v>72</v>
      </c>
      <c r="K11" s="33" t="s">
        <v>73</v>
      </c>
      <c r="L11" s="33" t="s">
        <v>74</v>
      </c>
      <c r="M11" s="33" t="s">
        <v>75</v>
      </c>
      <c r="N11" s="33" t="s">
        <v>76</v>
      </c>
      <c r="O11" s="34" t="s">
        <v>77</v>
      </c>
    </row>
    <row r="12" spans="1:23" x14ac:dyDescent="0.25">
      <c r="A12" s="5" t="s">
        <v>32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7"/>
    </row>
    <row r="13" spans="1:23" x14ac:dyDescent="0.25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2"/>
    </row>
    <row r="14" spans="1:23" x14ac:dyDescent="0.25">
      <c r="A14" s="8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2"/>
    </row>
    <row r="15" spans="1:23" x14ac:dyDescent="0.25">
      <c r="A15" s="8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2"/>
    </row>
    <row r="16" spans="1:23" x14ac:dyDescent="0.25">
      <c r="A16" s="8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2"/>
    </row>
    <row r="17" spans="1:15" x14ac:dyDescent="0.25">
      <c r="A17" s="8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2"/>
    </row>
    <row r="18" spans="1:15" x14ac:dyDescent="0.25">
      <c r="A18" s="8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2"/>
    </row>
    <row r="19" spans="1:15" x14ac:dyDescent="0.25">
      <c r="A19" s="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2"/>
    </row>
    <row r="20" spans="1:15" x14ac:dyDescent="0.25">
      <c r="A20" s="8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"/>
    </row>
    <row r="21" spans="1:15" x14ac:dyDescent="0.25">
      <c r="A21" s="8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"/>
    </row>
    <row r="22" spans="1:15" x14ac:dyDescent="0.25">
      <c r="A22" s="8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"/>
    </row>
    <row r="23" spans="1:15" x14ac:dyDescent="0.25">
      <c r="A23" s="8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"/>
    </row>
    <row r="24" spans="1:15" x14ac:dyDescent="0.25">
      <c r="A24" s="8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"/>
    </row>
    <row r="25" spans="1:15" x14ac:dyDescent="0.25">
      <c r="A25" s="8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"/>
    </row>
    <row r="26" spans="1:15" x14ac:dyDescent="0.25">
      <c r="A26" s="8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"/>
    </row>
    <row r="27" spans="1:15" x14ac:dyDescent="0.25">
      <c r="A27" s="8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"/>
    </row>
    <row r="28" spans="1:15" x14ac:dyDescent="0.25">
      <c r="A28" s="8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"/>
    </row>
    <row r="29" spans="1:15" x14ac:dyDescent="0.25">
      <c r="A29" s="8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"/>
    </row>
    <row r="30" spans="1:15" x14ac:dyDescent="0.25">
      <c r="A30" s="8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"/>
    </row>
    <row r="31" spans="1:15" x14ac:dyDescent="0.25">
      <c r="A31" s="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"/>
    </row>
    <row r="32" spans="1:15" x14ac:dyDescent="0.25">
      <c r="A32" s="8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"/>
    </row>
    <row r="33" spans="1:15" x14ac:dyDescent="0.25">
      <c r="A33" s="8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"/>
    </row>
    <row r="34" spans="1:15" x14ac:dyDescent="0.25">
      <c r="A34" s="8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"/>
    </row>
    <row r="35" spans="1:15" x14ac:dyDescent="0.25">
      <c r="A35" s="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"/>
    </row>
    <row r="36" spans="1:15" ht="15.75" thickBot="1" x14ac:dyDescent="0.3">
      <c r="A36" s="9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4"/>
    </row>
    <row r="39" spans="1:15" x14ac:dyDescent="0.25">
      <c r="A39" t="s">
        <v>47</v>
      </c>
      <c r="G39" t="s">
        <v>46</v>
      </c>
    </row>
    <row r="42" spans="1:15" ht="102.75" customHeight="1" x14ac:dyDescent="0.25">
      <c r="O42" t="s">
        <v>82</v>
      </c>
    </row>
    <row r="43" spans="1:15" ht="18.75" x14ac:dyDescent="0.25">
      <c r="A43" s="153" t="s">
        <v>39</v>
      </c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</row>
    <row r="44" spans="1:15" ht="18.75" x14ac:dyDescent="0.25">
      <c r="A44" s="153" t="s">
        <v>61</v>
      </c>
      <c r="B44" s="153"/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</row>
    <row r="45" spans="1:15" ht="15.75" x14ac:dyDescent="0.25">
      <c r="A45" s="164" t="s">
        <v>40</v>
      </c>
      <c r="B45" s="164"/>
      <c r="C45" s="164"/>
      <c r="D45" s="164"/>
      <c r="E45" s="164"/>
      <c r="F45" s="164"/>
      <c r="G45" s="164"/>
      <c r="H45" s="164"/>
      <c r="I45" s="159" t="s">
        <v>41</v>
      </c>
      <c r="J45" s="160"/>
      <c r="K45" s="160"/>
      <c r="L45" s="160"/>
      <c r="M45" s="160"/>
      <c r="N45" s="160"/>
      <c r="O45" s="161"/>
    </row>
    <row r="46" spans="1:15" ht="15.75" x14ac:dyDescent="0.25">
      <c r="A46" s="169" t="s">
        <v>42</v>
      </c>
      <c r="B46" s="169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</row>
    <row r="47" spans="1:15" ht="15.75" x14ac:dyDescent="0.25">
      <c r="A47" s="169" t="s">
        <v>48</v>
      </c>
      <c r="B47" s="169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</row>
    <row r="48" spans="1:15" ht="15.75" x14ac:dyDescent="0.25">
      <c r="A48" s="169" t="s">
        <v>37</v>
      </c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</row>
    <row r="49" spans="1:15" ht="15.75" x14ac:dyDescent="0.25">
      <c r="A49" s="169" t="s">
        <v>43</v>
      </c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</row>
    <row r="50" spans="1:15" ht="15.75" x14ac:dyDescent="0.25">
      <c r="A50" s="169" t="s">
        <v>62</v>
      </c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</row>
    <row r="51" spans="1:15" ht="21" x14ac:dyDescent="0.35">
      <c r="A51" s="170" t="s">
        <v>78</v>
      </c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</row>
    <row r="52" spans="1:15" ht="51.75" thickBot="1" x14ac:dyDescent="0.3">
      <c r="A52" s="32" t="s">
        <v>68</v>
      </c>
      <c r="B52" s="33" t="s">
        <v>67</v>
      </c>
      <c r="C52" s="33" t="s">
        <v>66</v>
      </c>
      <c r="D52" s="33" t="s">
        <v>65</v>
      </c>
      <c r="E52" s="33" t="s">
        <v>29</v>
      </c>
      <c r="F52" s="33" t="s">
        <v>69</v>
      </c>
      <c r="G52" s="33" t="s">
        <v>64</v>
      </c>
      <c r="H52" s="33" t="s">
        <v>70</v>
      </c>
      <c r="I52" s="33" t="s">
        <v>71</v>
      </c>
      <c r="J52" s="33" t="s">
        <v>72</v>
      </c>
      <c r="K52" s="33" t="s">
        <v>73</v>
      </c>
      <c r="L52" s="33" t="s">
        <v>74</v>
      </c>
      <c r="M52" s="33" t="s">
        <v>75</v>
      </c>
      <c r="N52" s="33" t="s">
        <v>76</v>
      </c>
      <c r="O52" s="34" t="s">
        <v>77</v>
      </c>
    </row>
    <row r="53" spans="1:15" x14ac:dyDescent="0.25">
      <c r="A53" s="5" t="s">
        <v>33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7"/>
    </row>
    <row r="54" spans="1:15" x14ac:dyDescent="0.25">
      <c r="A54" s="8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"/>
    </row>
    <row r="55" spans="1:15" x14ac:dyDescent="0.25">
      <c r="A55" s="8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"/>
    </row>
    <row r="56" spans="1:15" x14ac:dyDescent="0.25">
      <c r="A56" s="8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"/>
    </row>
    <row r="57" spans="1:15" x14ac:dyDescent="0.25">
      <c r="A57" s="8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2"/>
    </row>
    <row r="58" spans="1:15" x14ac:dyDescent="0.25">
      <c r="A58" s="8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2"/>
    </row>
    <row r="59" spans="1:15" x14ac:dyDescent="0.25">
      <c r="A59" s="8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2"/>
    </row>
    <row r="60" spans="1:15" x14ac:dyDescent="0.25">
      <c r="A60" s="8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2"/>
    </row>
    <row r="61" spans="1:15" x14ac:dyDescent="0.25">
      <c r="A61" s="8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2"/>
    </row>
    <row r="62" spans="1:15" x14ac:dyDescent="0.25">
      <c r="A62" s="8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2"/>
    </row>
    <row r="63" spans="1:15" x14ac:dyDescent="0.25">
      <c r="A63" s="8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2"/>
    </row>
    <row r="64" spans="1:15" x14ac:dyDescent="0.25">
      <c r="A64" s="8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2"/>
    </row>
    <row r="65" spans="1:15" x14ac:dyDescent="0.25">
      <c r="A65" s="8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2"/>
    </row>
    <row r="66" spans="1:15" x14ac:dyDescent="0.25">
      <c r="A66" s="8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2"/>
    </row>
    <row r="67" spans="1:15" x14ac:dyDescent="0.25">
      <c r="A67" s="8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2"/>
    </row>
    <row r="68" spans="1:15" x14ac:dyDescent="0.25">
      <c r="A68" s="8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2"/>
    </row>
    <row r="69" spans="1:15" x14ac:dyDescent="0.25">
      <c r="A69" s="8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2"/>
    </row>
    <row r="70" spans="1:15" x14ac:dyDescent="0.25">
      <c r="A70" s="8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2"/>
    </row>
    <row r="71" spans="1:15" x14ac:dyDescent="0.25">
      <c r="A71" s="8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2"/>
    </row>
    <row r="72" spans="1:15" x14ac:dyDescent="0.25">
      <c r="A72" s="8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2"/>
    </row>
    <row r="73" spans="1:15" x14ac:dyDescent="0.25">
      <c r="A73" s="8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2"/>
    </row>
    <row r="74" spans="1:15" x14ac:dyDescent="0.25">
      <c r="A74" s="8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2"/>
    </row>
    <row r="75" spans="1:15" x14ac:dyDescent="0.25">
      <c r="A75" s="8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2"/>
    </row>
    <row r="76" spans="1:15" x14ac:dyDescent="0.25">
      <c r="A76" s="8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2"/>
    </row>
    <row r="77" spans="1:15" ht="15.75" thickBot="1" x14ac:dyDescent="0.3">
      <c r="A77" s="9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4"/>
    </row>
    <row r="80" spans="1:15" x14ac:dyDescent="0.25">
      <c r="A80" t="s">
        <v>47</v>
      </c>
      <c r="G80" t="s">
        <v>46</v>
      </c>
    </row>
  </sheetData>
  <mergeCells count="20">
    <mergeCell ref="A7:O7"/>
    <mergeCell ref="A8:O8"/>
    <mergeCell ref="A9:O9"/>
    <mergeCell ref="I4:O4"/>
    <mergeCell ref="A10:O10"/>
    <mergeCell ref="A2:O2"/>
    <mergeCell ref="A3:O3"/>
    <mergeCell ref="A4:H4"/>
    <mergeCell ref="A5:O5"/>
    <mergeCell ref="A6:O6"/>
    <mergeCell ref="A43:O43"/>
    <mergeCell ref="A44:O44"/>
    <mergeCell ref="A45:H45"/>
    <mergeCell ref="I45:O45"/>
    <mergeCell ref="A46:O46"/>
    <mergeCell ref="A47:O47"/>
    <mergeCell ref="A48:O48"/>
    <mergeCell ref="A49:O49"/>
    <mergeCell ref="A50:O50"/>
    <mergeCell ref="A51:O51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</sheetPr>
  <dimension ref="A1:Q240"/>
  <sheetViews>
    <sheetView showGridLines="0" tabSelected="1" view="pageBreakPreview" topLeftCell="B1" zoomScale="70" zoomScaleNormal="70" zoomScaleSheetLayoutView="70" workbookViewId="0">
      <selection activeCell="G14" sqref="G14"/>
    </sheetView>
  </sheetViews>
  <sheetFormatPr baseColWidth="10" defaultColWidth="11.42578125" defaultRowHeight="15" x14ac:dyDescent="0.25"/>
  <cols>
    <col min="1" max="1" width="8.42578125" style="38" hidden="1" customWidth="1"/>
    <col min="2" max="2" width="23.140625" style="43" customWidth="1"/>
    <col min="3" max="3" width="21.140625" style="43" customWidth="1"/>
    <col min="4" max="4" width="18.85546875" style="38" customWidth="1"/>
    <col min="5" max="5" width="16.85546875" style="38" customWidth="1"/>
    <col min="6" max="6" width="11" style="38" customWidth="1"/>
    <col min="7" max="7" width="19.85546875" style="44" customWidth="1"/>
    <col min="8" max="8" width="28.140625" style="38" customWidth="1"/>
    <col min="9" max="9" width="24.5703125" style="52" customWidth="1"/>
    <col min="10" max="10" width="22.42578125" style="38" customWidth="1"/>
    <col min="11" max="11" width="26.28515625" style="38" customWidth="1"/>
    <col min="12" max="12" width="22.28515625" customWidth="1"/>
    <col min="13" max="13" width="36" style="38" customWidth="1"/>
    <col min="14" max="14" width="26.42578125" style="38" customWidth="1"/>
    <col min="15" max="15" width="15.28515625" style="38" bestFit="1" customWidth="1"/>
    <col min="16" max="16384" width="11.42578125" style="38"/>
  </cols>
  <sheetData>
    <row r="1" spans="1:17" ht="96" customHeight="1" x14ac:dyDescent="0.25">
      <c r="B1" s="177" t="s">
        <v>39</v>
      </c>
      <c r="C1" s="178"/>
      <c r="D1" s="178"/>
      <c r="E1" s="178"/>
      <c r="F1" s="178"/>
      <c r="G1" s="178"/>
      <c r="H1" s="178"/>
      <c r="I1" s="178"/>
      <c r="J1" s="178"/>
      <c r="K1" s="178"/>
      <c r="L1" s="179"/>
      <c r="M1" s="173"/>
    </row>
    <row r="2" spans="1:17" ht="21" x14ac:dyDescent="0.35">
      <c r="B2" s="180"/>
      <c r="C2" s="166"/>
      <c r="D2" s="166"/>
      <c r="E2" s="166"/>
      <c r="F2" s="166"/>
      <c r="G2" s="166"/>
      <c r="H2" s="166"/>
      <c r="I2" s="166"/>
      <c r="J2" s="166"/>
      <c r="K2" s="166"/>
      <c r="L2" s="181"/>
      <c r="M2" s="173"/>
    </row>
    <row r="3" spans="1:17" s="40" customFormat="1" x14ac:dyDescent="0.25">
      <c r="B3" s="172" t="s">
        <v>40</v>
      </c>
      <c r="C3" s="165"/>
      <c r="D3" s="165"/>
      <c r="E3" s="165"/>
      <c r="F3" s="165"/>
      <c r="G3" s="165"/>
      <c r="H3" s="165" t="s">
        <v>87</v>
      </c>
      <c r="I3" s="165"/>
      <c r="J3" s="165"/>
      <c r="K3" s="165"/>
      <c r="L3" s="167"/>
      <c r="M3" s="173"/>
    </row>
    <row r="4" spans="1:17" s="40" customFormat="1" x14ac:dyDescent="0.25">
      <c r="B4" s="182" t="s">
        <v>88</v>
      </c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73"/>
    </row>
    <row r="5" spans="1:17" s="40" customFormat="1" ht="15.75" x14ac:dyDescent="0.25">
      <c r="B5" s="172" t="s">
        <v>150</v>
      </c>
      <c r="C5" s="165"/>
      <c r="D5" s="165"/>
      <c r="E5" s="165"/>
      <c r="F5" s="165"/>
      <c r="G5" s="165"/>
      <c r="H5" s="165"/>
      <c r="I5" s="165"/>
      <c r="J5" s="165"/>
      <c r="K5" s="165"/>
      <c r="L5" s="167"/>
      <c r="M5" s="173"/>
      <c r="N5" s="39"/>
      <c r="O5" s="39"/>
      <c r="P5" s="39"/>
      <c r="Q5" s="39"/>
    </row>
    <row r="6" spans="1:17" s="40" customFormat="1" ht="15.75" x14ac:dyDescent="0.25">
      <c r="B6" s="172" t="s">
        <v>151</v>
      </c>
      <c r="C6" s="165"/>
      <c r="D6" s="165"/>
      <c r="E6" s="165"/>
      <c r="F6" s="165"/>
      <c r="G6" s="165"/>
      <c r="H6" s="165"/>
      <c r="I6" s="165"/>
      <c r="J6" s="165"/>
      <c r="K6" s="165"/>
      <c r="L6" s="167"/>
      <c r="M6" s="173"/>
      <c r="N6" s="39"/>
      <c r="O6" s="39"/>
      <c r="P6" s="39"/>
      <c r="Q6" s="39"/>
    </row>
    <row r="7" spans="1:17" s="40" customFormat="1" x14ac:dyDescent="0.25">
      <c r="B7" s="172" t="s">
        <v>299</v>
      </c>
      <c r="C7" s="165"/>
      <c r="D7" s="165"/>
      <c r="E7" s="165"/>
      <c r="F7" s="165"/>
      <c r="G7" s="165"/>
      <c r="H7" s="165"/>
      <c r="I7" s="165"/>
      <c r="J7" s="165"/>
      <c r="K7" s="165"/>
      <c r="L7" s="167"/>
      <c r="M7" s="173"/>
    </row>
    <row r="8" spans="1:17" s="40" customFormat="1" x14ac:dyDescent="0.25">
      <c r="B8" s="172" t="s">
        <v>83</v>
      </c>
      <c r="C8" s="165"/>
      <c r="D8" s="165"/>
      <c r="E8" s="165"/>
      <c r="F8" s="165"/>
      <c r="G8" s="165"/>
      <c r="H8" s="165"/>
      <c r="I8" s="165"/>
      <c r="J8" s="165"/>
      <c r="K8" s="165"/>
      <c r="L8" s="167"/>
      <c r="M8" s="173"/>
    </row>
    <row r="9" spans="1:17" ht="15.75" x14ac:dyDescent="0.25">
      <c r="B9" s="42"/>
      <c r="C9" s="46"/>
      <c r="D9" s="41"/>
      <c r="E9" s="41"/>
      <c r="F9" s="41"/>
      <c r="G9" s="47"/>
      <c r="H9" s="41"/>
      <c r="I9" s="41"/>
      <c r="J9" s="41"/>
      <c r="K9" s="41"/>
      <c r="L9" s="19"/>
      <c r="M9" s="173"/>
    </row>
    <row r="10" spans="1:17" s="45" customFormat="1" ht="51" customHeight="1" thickBot="1" x14ac:dyDescent="0.3">
      <c r="B10" s="174" t="s">
        <v>94</v>
      </c>
      <c r="C10" s="175"/>
      <c r="D10" s="175"/>
      <c r="E10" s="175"/>
      <c r="F10" s="175"/>
      <c r="G10" s="175"/>
      <c r="H10" s="175"/>
      <c r="I10" s="175"/>
      <c r="J10" s="175"/>
      <c r="K10" s="175"/>
      <c r="L10" s="176"/>
      <c r="M10" s="173"/>
    </row>
    <row r="11" spans="1:17" ht="69.75" customHeight="1" x14ac:dyDescent="0.25">
      <c r="B11" s="58" t="s">
        <v>0</v>
      </c>
      <c r="C11" s="59" t="s">
        <v>0</v>
      </c>
      <c r="D11" s="59" t="s">
        <v>26</v>
      </c>
      <c r="E11" s="59" t="s">
        <v>27</v>
      </c>
      <c r="F11" s="59" t="s">
        <v>28</v>
      </c>
      <c r="G11" s="59" t="s">
        <v>1</v>
      </c>
      <c r="H11" s="59" t="s">
        <v>2</v>
      </c>
      <c r="I11" s="59"/>
      <c r="J11" s="59" t="s">
        <v>3</v>
      </c>
      <c r="K11" s="60"/>
      <c r="L11" s="60" t="s">
        <v>4</v>
      </c>
      <c r="M11" s="60"/>
      <c r="N11" s="61" t="s">
        <v>81</v>
      </c>
    </row>
    <row r="12" spans="1:17" s="48" customFormat="1" ht="55.5" customHeight="1" x14ac:dyDescent="0.25">
      <c r="A12" s="43"/>
      <c r="B12" s="147" t="s">
        <v>97</v>
      </c>
      <c r="C12" s="146" t="s">
        <v>97</v>
      </c>
      <c r="D12" s="64">
        <v>4483</v>
      </c>
      <c r="E12" s="65">
        <v>4483</v>
      </c>
      <c r="F12" s="66">
        <v>1</v>
      </c>
      <c r="G12" s="67" t="s">
        <v>98</v>
      </c>
      <c r="H12" s="63" t="s">
        <v>5</v>
      </c>
      <c r="I12" s="54" t="s">
        <v>113</v>
      </c>
      <c r="J12" s="68" t="s">
        <v>6</v>
      </c>
      <c r="K12" s="69">
        <v>15834026</v>
      </c>
      <c r="L12" s="68" t="s">
        <v>92</v>
      </c>
      <c r="M12" s="70" t="s">
        <v>117</v>
      </c>
      <c r="N12" s="171" t="s">
        <v>157</v>
      </c>
      <c r="O12" s="43"/>
      <c r="P12" s="43"/>
      <c r="Q12" s="43"/>
    </row>
    <row r="13" spans="1:17" s="48" customFormat="1" x14ac:dyDescent="0.25">
      <c r="A13" s="43"/>
      <c r="B13" s="147"/>
      <c r="C13" s="146"/>
      <c r="D13" s="64"/>
      <c r="E13" s="65"/>
      <c r="F13" s="66"/>
      <c r="G13" s="66"/>
      <c r="H13" s="63" t="s">
        <v>7</v>
      </c>
      <c r="I13" s="54">
        <v>5498104</v>
      </c>
      <c r="J13" s="68" t="s">
        <v>8</v>
      </c>
      <c r="K13" s="69" t="s">
        <v>114</v>
      </c>
      <c r="L13" s="68" t="s">
        <v>91</v>
      </c>
      <c r="M13" s="72" t="s">
        <v>121</v>
      </c>
      <c r="N13" s="171"/>
      <c r="O13" s="43"/>
      <c r="P13" s="43"/>
      <c r="Q13" s="43"/>
    </row>
    <row r="14" spans="1:17" s="48" customFormat="1" ht="154.5" customHeight="1" x14ac:dyDescent="0.25">
      <c r="A14" s="43"/>
      <c r="B14" s="147"/>
      <c r="C14" s="146"/>
      <c r="D14" s="64"/>
      <c r="E14" s="65"/>
      <c r="F14" s="66"/>
      <c r="G14" s="66"/>
      <c r="H14" s="67"/>
      <c r="I14" s="73"/>
      <c r="J14" s="63" t="s">
        <v>9</v>
      </c>
      <c r="K14" s="69" t="s">
        <v>115</v>
      </c>
      <c r="L14" s="63" t="s">
        <v>10</v>
      </c>
      <c r="M14" s="55" t="s">
        <v>158</v>
      </c>
      <c r="N14" s="171"/>
      <c r="O14" s="43"/>
      <c r="P14" s="43"/>
      <c r="Q14" s="43"/>
    </row>
    <row r="15" spans="1:17" s="48" customFormat="1" x14ac:dyDescent="0.25">
      <c r="A15" s="43"/>
      <c r="B15" s="147"/>
      <c r="C15" s="146"/>
      <c r="D15" s="64"/>
      <c r="E15" s="65"/>
      <c r="F15" s="66"/>
      <c r="G15" s="66"/>
      <c r="H15" s="67"/>
      <c r="I15" s="73"/>
      <c r="J15" s="68" t="s">
        <v>11</v>
      </c>
      <c r="K15" s="69" t="s">
        <v>116</v>
      </c>
      <c r="L15" s="68" t="s">
        <v>84</v>
      </c>
      <c r="M15" s="74">
        <v>44524</v>
      </c>
      <c r="N15" s="171"/>
      <c r="O15" s="43"/>
      <c r="P15" s="43"/>
      <c r="Q15" s="43"/>
    </row>
    <row r="16" spans="1:17" s="48" customFormat="1" ht="15.75" customHeight="1" x14ac:dyDescent="0.25">
      <c r="A16" s="43"/>
      <c r="B16" s="147"/>
      <c r="C16" s="146"/>
      <c r="D16" s="64"/>
      <c r="E16" s="65"/>
      <c r="F16" s="66"/>
      <c r="G16" s="66"/>
      <c r="H16" s="67"/>
      <c r="I16" s="73"/>
      <c r="J16" s="68" t="s">
        <v>12</v>
      </c>
      <c r="K16" s="69" t="s">
        <v>85</v>
      </c>
      <c r="L16" s="68"/>
      <c r="M16" s="75"/>
      <c r="N16" s="171"/>
      <c r="O16" s="43"/>
      <c r="P16" s="43"/>
      <c r="Q16" s="43"/>
    </row>
    <row r="17" spans="1:17" s="48" customFormat="1" ht="53.25" customHeight="1" x14ac:dyDescent="0.25">
      <c r="A17" s="43"/>
      <c r="B17" s="147" t="s">
        <v>97</v>
      </c>
      <c r="C17" s="146" t="s">
        <v>97</v>
      </c>
      <c r="D17" s="64">
        <v>3300</v>
      </c>
      <c r="E17" s="65">
        <v>3300</v>
      </c>
      <c r="F17" s="66">
        <v>1</v>
      </c>
      <c r="G17" s="67" t="s">
        <v>98</v>
      </c>
      <c r="H17" s="63" t="s">
        <v>5</v>
      </c>
      <c r="I17" s="54" t="s">
        <v>107</v>
      </c>
      <c r="J17" s="68" t="s">
        <v>6</v>
      </c>
      <c r="K17" s="69">
        <v>15996840</v>
      </c>
      <c r="L17" s="68" t="s">
        <v>92</v>
      </c>
      <c r="M17" s="76" t="s">
        <v>111</v>
      </c>
      <c r="N17" s="171" t="s">
        <v>159</v>
      </c>
      <c r="O17" s="43"/>
      <c r="P17" s="43"/>
      <c r="Q17" s="43"/>
    </row>
    <row r="18" spans="1:17" s="48" customFormat="1" x14ac:dyDescent="0.25">
      <c r="A18" s="43"/>
      <c r="B18" s="147"/>
      <c r="C18" s="146"/>
      <c r="D18" s="64"/>
      <c r="E18" s="65"/>
      <c r="F18" s="66"/>
      <c r="G18" s="66"/>
      <c r="H18" s="63" t="s">
        <v>7</v>
      </c>
      <c r="I18" s="54">
        <v>8539332</v>
      </c>
      <c r="J18" s="68" t="s">
        <v>8</v>
      </c>
      <c r="K18" s="69" t="s">
        <v>108</v>
      </c>
      <c r="L18" s="68" t="s">
        <v>91</v>
      </c>
      <c r="M18" s="77" t="s">
        <v>112</v>
      </c>
      <c r="N18" s="171"/>
      <c r="O18" s="43"/>
      <c r="P18" s="43"/>
      <c r="Q18" s="43"/>
    </row>
    <row r="19" spans="1:17" s="48" customFormat="1" ht="103.5" customHeight="1" x14ac:dyDescent="0.25">
      <c r="A19" s="43"/>
      <c r="B19" s="147"/>
      <c r="C19" s="146"/>
      <c r="D19" s="64"/>
      <c r="E19" s="65"/>
      <c r="F19" s="66"/>
      <c r="G19" s="66"/>
      <c r="H19" s="67"/>
      <c r="I19" s="73"/>
      <c r="J19" s="63" t="s">
        <v>9</v>
      </c>
      <c r="K19" s="69" t="s">
        <v>109</v>
      </c>
      <c r="L19" s="63" t="s">
        <v>10</v>
      </c>
      <c r="M19" s="55" t="s">
        <v>160</v>
      </c>
      <c r="N19" s="171"/>
      <c r="O19" s="43"/>
      <c r="P19" s="43"/>
      <c r="Q19" s="43"/>
    </row>
    <row r="20" spans="1:17" s="48" customFormat="1" x14ac:dyDescent="0.25">
      <c r="A20" s="43"/>
      <c r="B20" s="147"/>
      <c r="C20" s="146"/>
      <c r="D20" s="64"/>
      <c r="E20" s="65"/>
      <c r="F20" s="66"/>
      <c r="G20" s="66"/>
      <c r="H20" s="67"/>
      <c r="I20" s="73"/>
      <c r="J20" s="68" t="s">
        <v>11</v>
      </c>
      <c r="K20" s="69" t="s">
        <v>110</v>
      </c>
      <c r="L20" s="68" t="s">
        <v>84</v>
      </c>
      <c r="M20" s="74">
        <v>44564</v>
      </c>
      <c r="N20" s="171"/>
      <c r="O20" s="43"/>
      <c r="P20" s="43"/>
      <c r="Q20" s="43"/>
    </row>
    <row r="21" spans="1:17" s="48" customFormat="1" x14ac:dyDescent="0.25">
      <c r="A21" s="43"/>
      <c r="B21" s="147"/>
      <c r="C21" s="146"/>
      <c r="D21" s="64"/>
      <c r="E21" s="65"/>
      <c r="F21" s="66"/>
      <c r="G21" s="66"/>
      <c r="H21" s="67"/>
      <c r="I21" s="73"/>
      <c r="J21" s="68" t="s">
        <v>12</v>
      </c>
      <c r="K21" s="69" t="s">
        <v>85</v>
      </c>
      <c r="L21" s="68"/>
      <c r="M21" s="75"/>
      <c r="N21" s="171"/>
      <c r="O21" s="43"/>
      <c r="P21" s="43"/>
      <c r="Q21" s="43"/>
    </row>
    <row r="22" spans="1:17" s="48" customFormat="1" ht="73.5" customHeight="1" x14ac:dyDescent="0.25">
      <c r="A22" s="43"/>
      <c r="B22" s="147" t="s">
        <v>93</v>
      </c>
      <c r="C22" s="146" t="s">
        <v>93</v>
      </c>
      <c r="D22" s="64">
        <f>+F22*E22</f>
        <v>2500</v>
      </c>
      <c r="E22" s="65">
        <v>2500</v>
      </c>
      <c r="F22" s="66">
        <v>1</v>
      </c>
      <c r="G22" s="67" t="s">
        <v>95</v>
      </c>
      <c r="H22" s="78" t="s">
        <v>5</v>
      </c>
      <c r="I22" s="54" t="s">
        <v>96</v>
      </c>
      <c r="J22" s="68" t="s">
        <v>6</v>
      </c>
      <c r="K22" s="69">
        <v>16114647</v>
      </c>
      <c r="L22" s="68" t="s">
        <v>92</v>
      </c>
      <c r="M22" s="79" t="s">
        <v>120</v>
      </c>
      <c r="N22" s="171" t="s">
        <v>161</v>
      </c>
      <c r="O22" s="43"/>
      <c r="P22" s="43"/>
      <c r="Q22" s="43"/>
    </row>
    <row r="23" spans="1:17" s="48" customFormat="1" ht="32.25" customHeight="1" x14ac:dyDescent="0.25">
      <c r="A23" s="43"/>
      <c r="B23" s="147"/>
      <c r="C23" s="146"/>
      <c r="D23" s="64"/>
      <c r="E23" s="65"/>
      <c r="F23" s="66"/>
      <c r="G23" s="67"/>
      <c r="H23" s="80" t="s">
        <v>7</v>
      </c>
      <c r="I23" s="81">
        <v>29355850</v>
      </c>
      <c r="J23" s="68" t="s">
        <v>8</v>
      </c>
      <c r="K23" s="69" t="s">
        <v>106</v>
      </c>
      <c r="L23" s="68" t="s">
        <v>91</v>
      </c>
      <c r="M23" s="74" t="s">
        <v>103</v>
      </c>
      <c r="N23" s="171"/>
      <c r="O23" s="43"/>
      <c r="P23" s="43"/>
      <c r="Q23" s="43"/>
    </row>
    <row r="24" spans="1:17" s="49" customFormat="1" ht="109.5" customHeight="1" x14ac:dyDescent="0.25">
      <c r="A24" s="51"/>
      <c r="B24" s="147"/>
      <c r="C24" s="146"/>
      <c r="D24" s="64"/>
      <c r="E24" s="65"/>
      <c r="F24" s="66"/>
      <c r="G24" s="67"/>
      <c r="H24" s="80"/>
      <c r="I24" s="81"/>
      <c r="J24" s="63" t="s">
        <v>9</v>
      </c>
      <c r="K24" s="69" t="s">
        <v>104</v>
      </c>
      <c r="L24" s="68" t="s">
        <v>10</v>
      </c>
      <c r="M24" s="82" t="s">
        <v>162</v>
      </c>
      <c r="N24" s="171"/>
      <c r="O24" s="51"/>
      <c r="P24" s="51"/>
      <c r="Q24" s="51"/>
    </row>
    <row r="25" spans="1:17" s="48" customFormat="1" ht="29.25" customHeight="1" x14ac:dyDescent="0.25">
      <c r="A25" s="43"/>
      <c r="B25" s="147"/>
      <c r="C25" s="146"/>
      <c r="D25" s="64"/>
      <c r="E25" s="65"/>
      <c r="F25" s="66"/>
      <c r="G25" s="67"/>
      <c r="H25" s="80"/>
      <c r="I25" s="81"/>
      <c r="J25" s="68" t="s">
        <v>11</v>
      </c>
      <c r="K25" s="69" t="s">
        <v>105</v>
      </c>
      <c r="L25" s="68" t="s">
        <v>84</v>
      </c>
      <c r="M25" s="74">
        <v>44564</v>
      </c>
      <c r="N25" s="171"/>
      <c r="O25" s="43"/>
      <c r="P25" s="43"/>
      <c r="Q25" s="43"/>
    </row>
    <row r="26" spans="1:17" s="50" customFormat="1" x14ac:dyDescent="0.25">
      <c r="A26" s="43"/>
      <c r="B26" s="147"/>
      <c r="C26" s="146"/>
      <c r="D26" s="64"/>
      <c r="E26" s="65"/>
      <c r="F26" s="66"/>
      <c r="G26" s="67"/>
      <c r="H26" s="80"/>
      <c r="I26" s="81"/>
      <c r="J26" s="68" t="s">
        <v>12</v>
      </c>
      <c r="K26" s="69" t="s">
        <v>89</v>
      </c>
      <c r="L26" s="68"/>
      <c r="M26" s="83"/>
      <c r="N26" s="171"/>
      <c r="O26" s="56"/>
      <c r="P26" s="56"/>
      <c r="Q26" s="56"/>
    </row>
    <row r="27" spans="1:17" s="48" customFormat="1" ht="73.5" customHeight="1" x14ac:dyDescent="0.25">
      <c r="A27" s="43"/>
      <c r="B27" s="147" t="s">
        <v>93</v>
      </c>
      <c r="C27" s="146" t="s">
        <v>93</v>
      </c>
      <c r="D27" s="64">
        <f>+F27*E27</f>
        <v>65000</v>
      </c>
      <c r="E27" s="65">
        <v>65000</v>
      </c>
      <c r="F27" s="66">
        <v>1</v>
      </c>
      <c r="G27" s="67" t="s">
        <v>95</v>
      </c>
      <c r="H27" s="78" t="s">
        <v>5</v>
      </c>
      <c r="I27" s="54" t="s">
        <v>122</v>
      </c>
      <c r="J27" s="68" t="s">
        <v>6</v>
      </c>
      <c r="K27" s="69">
        <v>16134400</v>
      </c>
      <c r="L27" s="68" t="s">
        <v>92</v>
      </c>
      <c r="M27" s="84" t="s">
        <v>126</v>
      </c>
      <c r="N27" s="171" t="s">
        <v>163</v>
      </c>
      <c r="O27" s="43"/>
      <c r="P27" s="43"/>
      <c r="Q27" s="43"/>
    </row>
    <row r="28" spans="1:17" s="48" customFormat="1" ht="32.25" customHeight="1" x14ac:dyDescent="0.25">
      <c r="A28" s="43"/>
      <c r="B28" s="147"/>
      <c r="C28" s="146"/>
      <c r="D28" s="64"/>
      <c r="E28" s="65"/>
      <c r="F28" s="66"/>
      <c r="G28" s="67"/>
      <c r="H28" s="80" t="s">
        <v>7</v>
      </c>
      <c r="I28" s="81">
        <v>7351267</v>
      </c>
      <c r="J28" s="68" t="s">
        <v>8</v>
      </c>
      <c r="K28" s="69" t="s">
        <v>123</v>
      </c>
      <c r="L28" s="68" t="s">
        <v>91</v>
      </c>
      <c r="M28" s="74" t="s">
        <v>103</v>
      </c>
      <c r="N28" s="171"/>
      <c r="O28" s="43"/>
      <c r="P28" s="43"/>
      <c r="Q28" s="43"/>
    </row>
    <row r="29" spans="1:17" s="49" customFormat="1" ht="120.75" customHeight="1" x14ac:dyDescent="0.25">
      <c r="A29" s="51"/>
      <c r="B29" s="147"/>
      <c r="C29" s="146"/>
      <c r="D29" s="64"/>
      <c r="E29" s="65"/>
      <c r="F29" s="66"/>
      <c r="G29" s="67"/>
      <c r="H29" s="80"/>
      <c r="I29" s="81"/>
      <c r="J29" s="63" t="s">
        <v>9</v>
      </c>
      <c r="K29" s="69" t="s">
        <v>124</v>
      </c>
      <c r="L29" s="68" t="s">
        <v>10</v>
      </c>
      <c r="M29" s="85" t="s">
        <v>164</v>
      </c>
      <c r="N29" s="171"/>
      <c r="O29" s="51"/>
      <c r="P29" s="51"/>
      <c r="Q29" s="51"/>
    </row>
    <row r="30" spans="1:17" s="48" customFormat="1" ht="29.25" customHeight="1" x14ac:dyDescent="0.25">
      <c r="A30" s="43"/>
      <c r="B30" s="147"/>
      <c r="C30" s="146"/>
      <c r="D30" s="64"/>
      <c r="E30" s="65"/>
      <c r="F30" s="66"/>
      <c r="G30" s="67"/>
      <c r="H30" s="80"/>
      <c r="I30" s="81"/>
      <c r="J30" s="68" t="s">
        <v>11</v>
      </c>
      <c r="K30" s="69" t="s">
        <v>125</v>
      </c>
      <c r="L30" s="68" t="s">
        <v>84</v>
      </c>
      <c r="M30" s="74">
        <v>44593</v>
      </c>
      <c r="N30" s="171"/>
      <c r="O30" s="43"/>
      <c r="P30" s="43"/>
      <c r="Q30" s="43"/>
    </row>
    <row r="31" spans="1:17" s="50" customFormat="1" x14ac:dyDescent="0.25">
      <c r="A31" s="43"/>
      <c r="B31" s="147"/>
      <c r="C31" s="146"/>
      <c r="D31" s="64"/>
      <c r="E31" s="65"/>
      <c r="F31" s="66"/>
      <c r="G31" s="67"/>
      <c r="H31" s="80"/>
      <c r="I31" s="81"/>
      <c r="J31" s="68" t="s">
        <v>12</v>
      </c>
      <c r="K31" s="69" t="s">
        <v>89</v>
      </c>
      <c r="L31" s="68"/>
      <c r="M31" s="83"/>
      <c r="N31" s="171"/>
      <c r="O31" s="56"/>
      <c r="P31" s="56"/>
      <c r="Q31" s="56"/>
    </row>
    <row r="32" spans="1:17" s="48" customFormat="1" ht="36" customHeight="1" x14ac:dyDescent="0.25">
      <c r="A32" s="43"/>
      <c r="B32" s="147" t="s">
        <v>93</v>
      </c>
      <c r="C32" s="146" t="s">
        <v>93</v>
      </c>
      <c r="D32" s="64">
        <f>+F32*E32</f>
        <v>26104.5</v>
      </c>
      <c r="E32" s="65">
        <v>26104.5</v>
      </c>
      <c r="F32" s="66">
        <v>1</v>
      </c>
      <c r="G32" s="67" t="s">
        <v>95</v>
      </c>
      <c r="H32" s="78" t="s">
        <v>5</v>
      </c>
      <c r="I32" s="86" t="s">
        <v>127</v>
      </c>
      <c r="J32" s="68" t="s">
        <v>6</v>
      </c>
      <c r="K32" s="69">
        <v>16800966</v>
      </c>
      <c r="L32" s="68" t="s">
        <v>92</v>
      </c>
      <c r="M32" s="84" t="s">
        <v>131</v>
      </c>
      <c r="N32" s="171" t="s">
        <v>300</v>
      </c>
      <c r="O32" s="43"/>
      <c r="P32" s="43"/>
      <c r="Q32" s="43"/>
    </row>
    <row r="33" spans="1:17" s="48" customFormat="1" ht="62.25" customHeight="1" x14ac:dyDescent="0.25">
      <c r="A33" s="43"/>
      <c r="B33" s="147"/>
      <c r="C33" s="146"/>
      <c r="D33" s="64"/>
      <c r="E33" s="65"/>
      <c r="F33" s="66"/>
      <c r="G33" s="67"/>
      <c r="H33" s="80" t="s">
        <v>7</v>
      </c>
      <c r="I33" s="81">
        <v>84769688</v>
      </c>
      <c r="J33" s="68" t="s">
        <v>8</v>
      </c>
      <c r="K33" s="69" t="s">
        <v>130</v>
      </c>
      <c r="L33" s="68" t="s">
        <v>91</v>
      </c>
      <c r="M33" s="74" t="s">
        <v>128</v>
      </c>
      <c r="N33" s="171"/>
      <c r="O33" s="43"/>
      <c r="P33" s="43"/>
      <c r="Q33" s="43"/>
    </row>
    <row r="34" spans="1:17" s="48" customFormat="1" ht="161.25" customHeight="1" x14ac:dyDescent="0.25">
      <c r="A34" s="43"/>
      <c r="B34" s="147"/>
      <c r="C34" s="146"/>
      <c r="D34" s="64"/>
      <c r="E34" s="65"/>
      <c r="F34" s="66"/>
      <c r="G34" s="67"/>
      <c r="H34" s="80"/>
      <c r="I34" s="81"/>
      <c r="J34" s="63" t="s">
        <v>9</v>
      </c>
      <c r="K34" s="69" t="s">
        <v>132</v>
      </c>
      <c r="L34" s="68" t="s">
        <v>10</v>
      </c>
      <c r="M34" s="85" t="s">
        <v>165</v>
      </c>
      <c r="N34" s="171"/>
      <c r="O34" s="43"/>
      <c r="P34" s="43"/>
      <c r="Q34" s="43"/>
    </row>
    <row r="35" spans="1:17" s="48" customFormat="1" ht="39.75" customHeight="1" x14ac:dyDescent="0.25">
      <c r="A35" s="43"/>
      <c r="B35" s="147"/>
      <c r="C35" s="146"/>
      <c r="D35" s="64"/>
      <c r="E35" s="65"/>
      <c r="F35" s="66"/>
      <c r="G35" s="67"/>
      <c r="H35" s="80"/>
      <c r="I35" s="81"/>
      <c r="J35" s="68" t="s">
        <v>11</v>
      </c>
      <c r="K35" s="69" t="s">
        <v>133</v>
      </c>
      <c r="L35" s="68" t="s">
        <v>84</v>
      </c>
      <c r="M35" s="74">
        <v>44662</v>
      </c>
      <c r="N35" s="171"/>
      <c r="O35" s="43"/>
      <c r="P35" s="43"/>
      <c r="Q35" s="43"/>
    </row>
    <row r="36" spans="1:17" s="48" customFormat="1" x14ac:dyDescent="0.25">
      <c r="A36" s="43"/>
      <c r="B36" s="147"/>
      <c r="C36" s="146"/>
      <c r="D36" s="64"/>
      <c r="E36" s="65"/>
      <c r="F36" s="66"/>
      <c r="G36" s="67"/>
      <c r="H36" s="80"/>
      <c r="I36" s="81"/>
      <c r="J36" s="68" t="s">
        <v>12</v>
      </c>
      <c r="K36" s="69" t="s">
        <v>89</v>
      </c>
      <c r="L36" s="68"/>
      <c r="M36" s="83"/>
      <c r="N36" s="171"/>
      <c r="O36" s="43"/>
      <c r="P36" s="43"/>
      <c r="Q36" s="43"/>
    </row>
    <row r="37" spans="1:17" s="48" customFormat="1" ht="95.25" customHeight="1" x14ac:dyDescent="0.25">
      <c r="A37" s="43"/>
      <c r="B37" s="147" t="s">
        <v>97</v>
      </c>
      <c r="C37" s="146" t="s">
        <v>97</v>
      </c>
      <c r="D37" s="64">
        <v>2475</v>
      </c>
      <c r="E37" s="65">
        <v>2475</v>
      </c>
      <c r="F37" s="87"/>
      <c r="G37" s="67" t="s">
        <v>129</v>
      </c>
      <c r="H37" s="78" t="s">
        <v>5</v>
      </c>
      <c r="I37" s="54" t="s">
        <v>138</v>
      </c>
      <c r="J37" s="68" t="s">
        <v>6</v>
      </c>
      <c r="K37" s="69">
        <v>16965426</v>
      </c>
      <c r="L37" s="68" t="s">
        <v>92</v>
      </c>
      <c r="M37" s="79" t="s">
        <v>136</v>
      </c>
      <c r="N37" s="171" t="s">
        <v>166</v>
      </c>
      <c r="O37" s="43"/>
      <c r="P37" s="43"/>
      <c r="Q37" s="43"/>
    </row>
    <row r="38" spans="1:17" s="48" customFormat="1" x14ac:dyDescent="0.25">
      <c r="A38" s="43"/>
      <c r="B38" s="147"/>
      <c r="C38" s="146"/>
      <c r="D38" s="64"/>
      <c r="E38" s="65"/>
      <c r="F38" s="66"/>
      <c r="G38" s="66"/>
      <c r="H38" s="80" t="s">
        <v>7</v>
      </c>
      <c r="I38" s="81">
        <v>69170800</v>
      </c>
      <c r="J38" s="68" t="s">
        <v>8</v>
      </c>
      <c r="K38" s="69" t="s">
        <v>134</v>
      </c>
      <c r="L38" s="68" t="s">
        <v>91</v>
      </c>
      <c r="M38" s="88" t="s">
        <v>137</v>
      </c>
      <c r="N38" s="171"/>
      <c r="O38" s="43"/>
      <c r="P38" s="43"/>
      <c r="Q38" s="43"/>
    </row>
    <row r="39" spans="1:17" s="48" customFormat="1" ht="115.5" customHeight="1" x14ac:dyDescent="0.25">
      <c r="A39" s="43"/>
      <c r="B39" s="147"/>
      <c r="C39" s="146"/>
      <c r="D39" s="64"/>
      <c r="E39" s="65"/>
      <c r="F39" s="66"/>
      <c r="G39" s="89"/>
      <c r="H39" s="80"/>
      <c r="I39" s="81"/>
      <c r="J39" s="63" t="s">
        <v>9</v>
      </c>
      <c r="K39" s="69" t="s">
        <v>134</v>
      </c>
      <c r="L39" s="68" t="s">
        <v>10</v>
      </c>
      <c r="M39" s="82" t="s">
        <v>167</v>
      </c>
      <c r="N39" s="171"/>
      <c r="O39" s="43"/>
      <c r="P39" s="43"/>
      <c r="Q39" s="43"/>
    </row>
    <row r="40" spans="1:17" s="48" customFormat="1" x14ac:dyDescent="0.25">
      <c r="A40" s="43"/>
      <c r="B40" s="147"/>
      <c r="C40" s="146"/>
      <c r="D40" s="64"/>
      <c r="E40" s="65"/>
      <c r="F40" s="66"/>
      <c r="G40" s="66"/>
      <c r="H40" s="80"/>
      <c r="I40" s="81"/>
      <c r="J40" s="68" t="s">
        <v>11</v>
      </c>
      <c r="K40" s="69" t="s">
        <v>135</v>
      </c>
      <c r="L40" s="68" t="s">
        <v>84</v>
      </c>
      <c r="M40" s="74">
        <v>44680</v>
      </c>
      <c r="N40" s="171"/>
      <c r="O40" s="43"/>
      <c r="P40" s="43"/>
      <c r="Q40" s="43"/>
    </row>
    <row r="41" spans="1:17" s="48" customFormat="1" ht="1.5" customHeight="1" x14ac:dyDescent="0.25">
      <c r="A41" s="43"/>
      <c r="B41" s="147"/>
      <c r="C41" s="146"/>
      <c r="D41" s="64"/>
      <c r="E41" s="65"/>
      <c r="F41" s="66"/>
      <c r="G41" s="66"/>
      <c r="H41" s="80"/>
      <c r="I41" s="81"/>
      <c r="J41" s="68" t="s">
        <v>12</v>
      </c>
      <c r="K41" s="69" t="s">
        <v>89</v>
      </c>
      <c r="L41" s="68"/>
      <c r="M41" s="75"/>
      <c r="N41" s="171"/>
      <c r="O41" s="43"/>
      <c r="P41" s="43"/>
      <c r="Q41" s="43"/>
    </row>
    <row r="42" spans="1:17" s="48" customFormat="1" ht="62.25" customHeight="1" x14ac:dyDescent="0.25">
      <c r="A42" s="43"/>
      <c r="B42" s="147" t="s">
        <v>97</v>
      </c>
      <c r="C42" s="146" t="s">
        <v>97</v>
      </c>
      <c r="D42" s="64">
        <f>+F42*E42</f>
        <v>4000</v>
      </c>
      <c r="E42" s="65">
        <v>4000</v>
      </c>
      <c r="F42" s="66">
        <v>1</v>
      </c>
      <c r="G42" s="67" t="s">
        <v>144</v>
      </c>
      <c r="H42" s="78" t="s">
        <v>5</v>
      </c>
      <c r="I42" s="86" t="s">
        <v>140</v>
      </c>
      <c r="J42" s="68" t="s">
        <v>6</v>
      </c>
      <c r="K42" s="69">
        <v>16948130</v>
      </c>
      <c r="L42" s="68" t="s">
        <v>92</v>
      </c>
      <c r="M42" s="79" t="s">
        <v>139</v>
      </c>
      <c r="N42" s="171" t="s">
        <v>168</v>
      </c>
      <c r="O42" s="43"/>
      <c r="P42" s="43"/>
      <c r="Q42" s="43"/>
    </row>
    <row r="43" spans="1:17" s="48" customFormat="1" x14ac:dyDescent="0.25">
      <c r="A43" s="43"/>
      <c r="B43" s="147"/>
      <c r="C43" s="146"/>
      <c r="D43" s="64"/>
      <c r="E43" s="65"/>
      <c r="F43" s="66"/>
      <c r="G43" s="66"/>
      <c r="H43" s="80" t="s">
        <v>7</v>
      </c>
      <c r="I43" s="81">
        <v>4925343</v>
      </c>
      <c r="J43" s="68" t="s">
        <v>8</v>
      </c>
      <c r="K43" s="69" t="s">
        <v>141</v>
      </c>
      <c r="L43" s="68" t="s">
        <v>91</v>
      </c>
      <c r="M43" s="74" t="s">
        <v>137</v>
      </c>
      <c r="N43" s="171"/>
      <c r="O43" s="43"/>
      <c r="P43" s="43"/>
      <c r="Q43" s="43"/>
    </row>
    <row r="44" spans="1:17" s="48" customFormat="1" ht="126" customHeight="1" x14ac:dyDescent="0.25">
      <c r="A44" s="43"/>
      <c r="B44" s="147"/>
      <c r="C44" s="146"/>
      <c r="D44" s="64"/>
      <c r="E44" s="65"/>
      <c r="F44" s="66"/>
      <c r="G44" s="66"/>
      <c r="H44" s="80"/>
      <c r="I44" s="81"/>
      <c r="J44" s="63" t="s">
        <v>9</v>
      </c>
      <c r="K44" s="69" t="s">
        <v>142</v>
      </c>
      <c r="L44" s="68" t="s">
        <v>10</v>
      </c>
      <c r="M44" s="85" t="s">
        <v>169</v>
      </c>
      <c r="N44" s="171"/>
      <c r="O44" s="43"/>
      <c r="P44" s="43"/>
      <c r="Q44" s="43"/>
    </row>
    <row r="45" spans="1:17" s="48" customFormat="1" x14ac:dyDescent="0.25">
      <c r="A45" s="43"/>
      <c r="B45" s="147"/>
      <c r="C45" s="146"/>
      <c r="D45" s="64"/>
      <c r="E45" s="65"/>
      <c r="F45" s="66"/>
      <c r="G45" s="66"/>
      <c r="H45" s="80"/>
      <c r="I45" s="81"/>
      <c r="J45" s="68" t="s">
        <v>11</v>
      </c>
      <c r="K45" s="69" t="s">
        <v>143</v>
      </c>
      <c r="L45" s="68" t="s">
        <v>84</v>
      </c>
      <c r="M45" s="74">
        <v>44679</v>
      </c>
      <c r="N45" s="171"/>
      <c r="O45" s="43"/>
      <c r="P45" s="43"/>
      <c r="Q45" s="43"/>
    </row>
    <row r="46" spans="1:17" s="48" customFormat="1" x14ac:dyDescent="0.25">
      <c r="A46" s="43"/>
      <c r="B46" s="147"/>
      <c r="C46" s="146"/>
      <c r="D46" s="64"/>
      <c r="E46" s="65"/>
      <c r="F46" s="66"/>
      <c r="G46" s="66"/>
      <c r="H46" s="80"/>
      <c r="I46" s="81"/>
      <c r="J46" s="68" t="s">
        <v>12</v>
      </c>
      <c r="K46" s="69" t="s">
        <v>89</v>
      </c>
      <c r="L46" s="68"/>
      <c r="M46" s="75"/>
      <c r="N46" s="171"/>
      <c r="O46" s="43"/>
      <c r="P46" s="43"/>
      <c r="Q46" s="43"/>
    </row>
    <row r="47" spans="1:17" s="48" customFormat="1" ht="62.25" customHeight="1" x14ac:dyDescent="0.25">
      <c r="A47" s="43"/>
      <c r="B47" s="147" t="s">
        <v>99</v>
      </c>
      <c r="C47" s="146" t="s">
        <v>99</v>
      </c>
      <c r="D47" s="64">
        <v>242558.47</v>
      </c>
      <c r="E47" s="64">
        <v>242558.47</v>
      </c>
      <c r="F47" s="66">
        <v>1</v>
      </c>
      <c r="G47" s="67" t="s">
        <v>170</v>
      </c>
      <c r="H47" s="63" t="s">
        <v>5</v>
      </c>
      <c r="I47" s="54" t="s">
        <v>171</v>
      </c>
      <c r="J47" s="68" t="s">
        <v>6</v>
      </c>
      <c r="K47" s="69" t="s">
        <v>86</v>
      </c>
      <c r="L47" s="68" t="s">
        <v>92</v>
      </c>
      <c r="M47" s="76" t="s">
        <v>86</v>
      </c>
      <c r="N47" s="171" t="s">
        <v>172</v>
      </c>
      <c r="O47" s="43"/>
      <c r="P47" s="43"/>
      <c r="Q47" s="43"/>
    </row>
    <row r="48" spans="1:17" s="48" customFormat="1" x14ac:dyDescent="0.25">
      <c r="A48" s="43"/>
      <c r="B48" s="147"/>
      <c r="C48" s="146"/>
      <c r="D48" s="64"/>
      <c r="E48" s="64"/>
      <c r="F48" s="66"/>
      <c r="G48" s="66"/>
      <c r="H48" s="63" t="s">
        <v>7</v>
      </c>
      <c r="I48" s="90" t="s">
        <v>173</v>
      </c>
      <c r="J48" s="68" t="s">
        <v>8</v>
      </c>
      <c r="K48" s="69" t="s">
        <v>86</v>
      </c>
      <c r="L48" s="68" t="s">
        <v>91</v>
      </c>
      <c r="M48" s="77" t="s">
        <v>86</v>
      </c>
      <c r="N48" s="171"/>
      <c r="O48" s="43"/>
      <c r="P48" s="43"/>
      <c r="Q48" s="43"/>
    </row>
    <row r="49" spans="1:17" s="48" customFormat="1" ht="132" customHeight="1" x14ac:dyDescent="0.25">
      <c r="A49" s="43"/>
      <c r="B49" s="147"/>
      <c r="C49" s="146"/>
      <c r="D49" s="64"/>
      <c r="E49" s="64"/>
      <c r="F49" s="66"/>
      <c r="G49" s="66"/>
      <c r="H49" s="67"/>
      <c r="I49" s="73"/>
      <c r="J49" s="63" t="s">
        <v>9</v>
      </c>
      <c r="K49" s="69" t="s">
        <v>86</v>
      </c>
      <c r="L49" s="63" t="s">
        <v>10</v>
      </c>
      <c r="M49" s="55" t="s">
        <v>174</v>
      </c>
      <c r="N49" s="171"/>
      <c r="O49" s="43"/>
      <c r="P49" s="43"/>
      <c r="Q49" s="43"/>
    </row>
    <row r="50" spans="1:17" s="48" customFormat="1" ht="20.25" customHeight="1" x14ac:dyDescent="0.25">
      <c r="A50" s="43"/>
      <c r="B50" s="147"/>
      <c r="C50" s="146"/>
      <c r="D50" s="64"/>
      <c r="E50" s="64"/>
      <c r="F50" s="66"/>
      <c r="G50" s="66"/>
      <c r="H50" s="67"/>
      <c r="I50" s="73"/>
      <c r="J50" s="68" t="s">
        <v>11</v>
      </c>
      <c r="K50" s="69" t="s">
        <v>86</v>
      </c>
      <c r="L50" s="68" t="s">
        <v>84</v>
      </c>
      <c r="M50" s="91"/>
      <c r="N50" s="171"/>
      <c r="O50" s="43"/>
      <c r="P50" s="43"/>
      <c r="Q50" s="43"/>
    </row>
    <row r="51" spans="1:17" s="48" customFormat="1" ht="45" customHeight="1" x14ac:dyDescent="0.25">
      <c r="A51" s="43"/>
      <c r="B51" s="147"/>
      <c r="C51" s="146"/>
      <c r="D51" s="64"/>
      <c r="E51" s="64"/>
      <c r="F51" s="66"/>
      <c r="G51" s="66"/>
      <c r="H51" s="67"/>
      <c r="I51" s="73"/>
      <c r="J51" s="68" t="s">
        <v>12</v>
      </c>
      <c r="K51" s="69" t="s">
        <v>86</v>
      </c>
      <c r="L51" s="68"/>
      <c r="M51" s="92"/>
      <c r="N51" s="171"/>
      <c r="O51" s="43"/>
      <c r="P51" s="43"/>
      <c r="Q51" s="43"/>
    </row>
    <row r="52" spans="1:17" s="48" customFormat="1" ht="62.25" customHeight="1" x14ac:dyDescent="0.25">
      <c r="A52" s="43"/>
      <c r="B52" s="148"/>
      <c r="C52" s="149"/>
      <c r="D52" s="64">
        <v>12529.77</v>
      </c>
      <c r="E52" s="65">
        <f>+D52</f>
        <v>12529.77</v>
      </c>
      <c r="F52" s="66">
        <v>1</v>
      </c>
      <c r="G52" s="67" t="s">
        <v>175</v>
      </c>
      <c r="H52" s="63" t="s">
        <v>5</v>
      </c>
      <c r="I52" s="54" t="s">
        <v>176</v>
      </c>
      <c r="J52" s="68" t="s">
        <v>6</v>
      </c>
      <c r="K52" s="69" t="s">
        <v>86</v>
      </c>
      <c r="L52" s="68" t="s">
        <v>92</v>
      </c>
      <c r="M52" s="93" t="s">
        <v>86</v>
      </c>
      <c r="N52" s="171" t="s">
        <v>177</v>
      </c>
      <c r="O52" s="43"/>
      <c r="P52" s="43"/>
      <c r="Q52" s="43"/>
    </row>
    <row r="53" spans="1:17" s="48" customFormat="1" ht="36" x14ac:dyDescent="0.25">
      <c r="A53" s="43"/>
      <c r="B53" s="143" t="s">
        <v>178</v>
      </c>
      <c r="C53" s="102" t="s">
        <v>178</v>
      </c>
      <c r="D53" s="64"/>
      <c r="E53" s="65"/>
      <c r="F53" s="66"/>
      <c r="G53" s="67"/>
      <c r="H53" s="63" t="s">
        <v>7</v>
      </c>
      <c r="I53" s="54" t="s">
        <v>179</v>
      </c>
      <c r="J53" s="68" t="s">
        <v>8</v>
      </c>
      <c r="K53" s="69" t="s">
        <v>86</v>
      </c>
      <c r="L53" s="68" t="s">
        <v>91</v>
      </c>
      <c r="M53" s="95" t="s">
        <v>86</v>
      </c>
      <c r="N53" s="171"/>
      <c r="O53" s="43"/>
      <c r="P53" s="43"/>
      <c r="Q53" s="43"/>
    </row>
    <row r="54" spans="1:17" s="48" customFormat="1" ht="105.75" customHeight="1" x14ac:dyDescent="0.25">
      <c r="A54" s="43"/>
      <c r="B54" s="147"/>
      <c r="C54" s="146"/>
      <c r="D54" s="64"/>
      <c r="E54" s="65"/>
      <c r="F54" s="66"/>
      <c r="G54" s="67"/>
      <c r="H54" s="67"/>
      <c r="I54" s="73"/>
      <c r="J54" s="63" t="s">
        <v>9</v>
      </c>
      <c r="K54" s="69" t="s">
        <v>86</v>
      </c>
      <c r="L54" s="63" t="s">
        <v>10</v>
      </c>
      <c r="M54" s="55" t="s">
        <v>180</v>
      </c>
      <c r="N54" s="171"/>
      <c r="O54" s="43"/>
      <c r="P54" s="43"/>
      <c r="Q54" s="43"/>
    </row>
    <row r="55" spans="1:17" s="48" customFormat="1" ht="15.75" hidden="1" customHeight="1" thickBot="1" x14ac:dyDescent="0.3">
      <c r="A55" s="43"/>
      <c r="B55" s="147"/>
      <c r="C55" s="146"/>
      <c r="D55" s="64"/>
      <c r="E55" s="65"/>
      <c r="F55" s="66"/>
      <c r="G55" s="67"/>
      <c r="H55" s="67"/>
      <c r="I55" s="73"/>
      <c r="J55" s="68" t="s">
        <v>11</v>
      </c>
      <c r="K55" s="69" t="s">
        <v>86</v>
      </c>
      <c r="L55" s="68" t="s">
        <v>84</v>
      </c>
      <c r="M55" s="96"/>
      <c r="N55" s="171"/>
      <c r="O55" s="43"/>
      <c r="P55" s="43"/>
      <c r="Q55" s="43"/>
    </row>
    <row r="56" spans="1:17" s="48" customFormat="1" ht="15.75" hidden="1" customHeight="1" thickBot="1" x14ac:dyDescent="0.3">
      <c r="A56" s="43"/>
      <c r="B56" s="147"/>
      <c r="C56" s="146"/>
      <c r="D56" s="64"/>
      <c r="E56" s="65"/>
      <c r="F56" s="66"/>
      <c r="G56" s="67"/>
      <c r="H56" s="67"/>
      <c r="I56" s="73"/>
      <c r="J56" s="68" t="s">
        <v>12</v>
      </c>
      <c r="K56" s="69" t="s">
        <v>86</v>
      </c>
      <c r="L56" s="68"/>
      <c r="M56" s="96"/>
      <c r="N56" s="171"/>
      <c r="O56" s="43"/>
      <c r="P56" s="43"/>
      <c r="Q56" s="43"/>
    </row>
    <row r="57" spans="1:17" s="48" customFormat="1" ht="62.25" customHeight="1" x14ac:dyDescent="0.25">
      <c r="A57" s="43"/>
      <c r="B57" s="147" t="s">
        <v>181</v>
      </c>
      <c r="C57" s="146" t="s">
        <v>182</v>
      </c>
      <c r="D57" s="64">
        <v>455.75</v>
      </c>
      <c r="E57" s="97">
        <f t="shared" ref="E57" si="0">+D57</f>
        <v>455.75</v>
      </c>
      <c r="F57" s="66">
        <v>1</v>
      </c>
      <c r="G57" s="67" t="s">
        <v>183</v>
      </c>
      <c r="H57" s="63" t="s">
        <v>5</v>
      </c>
      <c r="I57" s="54" t="s">
        <v>184</v>
      </c>
      <c r="J57" s="68" t="s">
        <v>6</v>
      </c>
      <c r="K57" s="69" t="s">
        <v>86</v>
      </c>
      <c r="L57" s="68" t="s">
        <v>92</v>
      </c>
      <c r="M57" s="76" t="s">
        <v>86</v>
      </c>
      <c r="N57" s="71"/>
      <c r="O57" s="43"/>
      <c r="P57" s="43"/>
      <c r="Q57" s="43"/>
    </row>
    <row r="58" spans="1:17" s="48" customFormat="1" x14ac:dyDescent="0.25">
      <c r="A58" s="43"/>
      <c r="B58" s="147"/>
      <c r="C58" s="146"/>
      <c r="D58" s="64"/>
      <c r="E58" s="97"/>
      <c r="F58" s="66"/>
      <c r="G58" s="67"/>
      <c r="H58" s="63" t="s">
        <v>7</v>
      </c>
      <c r="I58" s="54" t="s">
        <v>185</v>
      </c>
      <c r="J58" s="68" t="s">
        <v>8</v>
      </c>
      <c r="K58" s="69" t="s">
        <v>86</v>
      </c>
      <c r="L58" s="68" t="s">
        <v>91</v>
      </c>
      <c r="M58" s="77" t="s">
        <v>86</v>
      </c>
      <c r="N58" s="71"/>
      <c r="O58" s="43"/>
      <c r="P58" s="43"/>
      <c r="Q58" s="43"/>
    </row>
    <row r="59" spans="1:17" s="48" customFormat="1" ht="102" customHeight="1" x14ac:dyDescent="0.25">
      <c r="A59" s="43"/>
      <c r="B59" s="147"/>
      <c r="C59" s="146"/>
      <c r="D59" s="64"/>
      <c r="E59" s="97"/>
      <c r="F59" s="66"/>
      <c r="G59" s="67"/>
      <c r="H59" s="67"/>
      <c r="I59" s="73"/>
      <c r="J59" s="63" t="s">
        <v>9</v>
      </c>
      <c r="K59" s="69" t="s">
        <v>86</v>
      </c>
      <c r="L59" s="63" t="s">
        <v>10</v>
      </c>
      <c r="M59" s="53" t="s">
        <v>186</v>
      </c>
      <c r="N59" s="71" t="s">
        <v>187</v>
      </c>
      <c r="O59" s="43"/>
      <c r="P59" s="43"/>
      <c r="Q59" s="43"/>
    </row>
    <row r="60" spans="1:17" s="48" customFormat="1" x14ac:dyDescent="0.25">
      <c r="A60" s="43"/>
      <c r="B60" s="147"/>
      <c r="C60" s="146"/>
      <c r="D60" s="64"/>
      <c r="E60" s="97"/>
      <c r="F60" s="66"/>
      <c r="G60" s="67"/>
      <c r="H60" s="67"/>
      <c r="I60" s="73"/>
      <c r="J60" s="68" t="s">
        <v>11</v>
      </c>
      <c r="K60" s="69" t="s">
        <v>86</v>
      </c>
      <c r="L60" s="68" t="s">
        <v>84</v>
      </c>
      <c r="M60" s="96"/>
      <c r="N60" s="71"/>
      <c r="O60" s="43"/>
      <c r="P60" s="43"/>
      <c r="Q60" s="43"/>
    </row>
    <row r="61" spans="1:17" s="48" customFormat="1" x14ac:dyDescent="0.25">
      <c r="A61" s="43"/>
      <c r="B61" s="147"/>
      <c r="C61" s="146"/>
      <c r="D61" s="64"/>
      <c r="E61" s="97"/>
      <c r="F61" s="66"/>
      <c r="G61" s="67"/>
      <c r="H61" s="67"/>
      <c r="I61" s="73"/>
      <c r="J61" s="68" t="s">
        <v>12</v>
      </c>
      <c r="K61" s="69" t="s">
        <v>86</v>
      </c>
      <c r="L61" s="68"/>
      <c r="M61" s="96"/>
      <c r="N61" s="71"/>
      <c r="O61" s="43"/>
      <c r="P61" s="43"/>
      <c r="Q61" s="43"/>
    </row>
    <row r="62" spans="1:17" s="48" customFormat="1" ht="62.25" customHeight="1" x14ac:dyDescent="0.25">
      <c r="A62" s="43"/>
      <c r="B62" s="147" t="s">
        <v>181</v>
      </c>
      <c r="C62" s="146" t="s">
        <v>182</v>
      </c>
      <c r="D62" s="64">
        <v>319</v>
      </c>
      <c r="E62" s="97">
        <f t="shared" ref="E62" si="1">+D62</f>
        <v>319</v>
      </c>
      <c r="F62" s="66">
        <v>1</v>
      </c>
      <c r="G62" s="67" t="s">
        <v>183</v>
      </c>
      <c r="H62" s="63" t="s">
        <v>5</v>
      </c>
      <c r="I62" s="54" t="s">
        <v>188</v>
      </c>
      <c r="J62" s="68" t="s">
        <v>6</v>
      </c>
      <c r="K62" s="69" t="s">
        <v>86</v>
      </c>
      <c r="L62" s="68" t="s">
        <v>92</v>
      </c>
      <c r="M62" s="76" t="s">
        <v>86</v>
      </c>
      <c r="N62" s="71"/>
      <c r="O62" s="43"/>
      <c r="P62" s="43"/>
      <c r="Q62" s="43"/>
    </row>
    <row r="63" spans="1:17" s="48" customFormat="1" x14ac:dyDescent="0.25">
      <c r="A63" s="43"/>
      <c r="B63" s="147"/>
      <c r="C63" s="146"/>
      <c r="D63" s="64"/>
      <c r="E63" s="97"/>
      <c r="F63" s="66"/>
      <c r="G63" s="67"/>
      <c r="H63" s="63" t="s">
        <v>7</v>
      </c>
      <c r="I63" s="54" t="s">
        <v>189</v>
      </c>
      <c r="J63" s="68" t="s">
        <v>8</v>
      </c>
      <c r="K63" s="69" t="s">
        <v>86</v>
      </c>
      <c r="L63" s="68" t="s">
        <v>91</v>
      </c>
      <c r="M63" s="77" t="s">
        <v>86</v>
      </c>
      <c r="N63" s="71"/>
      <c r="O63" s="43"/>
      <c r="P63" s="43"/>
      <c r="Q63" s="43"/>
    </row>
    <row r="64" spans="1:17" s="48" customFormat="1" ht="149.25" customHeight="1" x14ac:dyDescent="0.25">
      <c r="A64" s="43"/>
      <c r="B64" s="147"/>
      <c r="C64" s="146"/>
      <c r="D64" s="64"/>
      <c r="E64" s="97"/>
      <c r="F64" s="66"/>
      <c r="G64" s="67"/>
      <c r="H64" s="67"/>
      <c r="I64" s="73"/>
      <c r="J64" s="63" t="s">
        <v>9</v>
      </c>
      <c r="K64" s="69" t="s">
        <v>86</v>
      </c>
      <c r="L64" s="63" t="s">
        <v>10</v>
      </c>
      <c r="M64" s="55" t="s">
        <v>186</v>
      </c>
      <c r="N64" s="71" t="s">
        <v>190</v>
      </c>
      <c r="O64" s="43"/>
      <c r="P64" s="43"/>
      <c r="Q64" s="43"/>
    </row>
    <row r="65" spans="1:17" s="48" customFormat="1" x14ac:dyDescent="0.25">
      <c r="A65" s="43"/>
      <c r="B65" s="147"/>
      <c r="C65" s="146"/>
      <c r="D65" s="64"/>
      <c r="E65" s="97"/>
      <c r="F65" s="66"/>
      <c r="G65" s="67"/>
      <c r="H65" s="67"/>
      <c r="I65" s="73"/>
      <c r="J65" s="68" t="s">
        <v>11</v>
      </c>
      <c r="K65" s="69" t="s">
        <v>86</v>
      </c>
      <c r="L65" s="68" t="s">
        <v>84</v>
      </c>
      <c r="M65" s="96"/>
      <c r="N65" s="71"/>
      <c r="O65" s="43"/>
      <c r="P65" s="43"/>
      <c r="Q65" s="43"/>
    </row>
    <row r="66" spans="1:17" s="48" customFormat="1" x14ac:dyDescent="0.25">
      <c r="A66" s="43"/>
      <c r="B66" s="147"/>
      <c r="C66" s="146"/>
      <c r="D66" s="64"/>
      <c r="E66" s="97"/>
      <c r="F66" s="66"/>
      <c r="G66" s="67"/>
      <c r="H66" s="67"/>
      <c r="I66" s="73"/>
      <c r="J66" s="68" t="s">
        <v>12</v>
      </c>
      <c r="K66" s="69" t="s">
        <v>86</v>
      </c>
      <c r="L66" s="68"/>
      <c r="M66" s="96"/>
      <c r="N66" s="71"/>
      <c r="O66" s="43"/>
      <c r="P66" s="43"/>
      <c r="Q66" s="43"/>
    </row>
    <row r="67" spans="1:17" ht="44.25" customHeight="1" x14ac:dyDescent="0.25">
      <c r="A67" s="43"/>
      <c r="B67" s="147" t="s">
        <v>181</v>
      </c>
      <c r="C67" s="146" t="s">
        <v>182</v>
      </c>
      <c r="D67" s="64">
        <v>445</v>
      </c>
      <c r="E67" s="97">
        <f t="shared" ref="E67" si="2">+D67</f>
        <v>445</v>
      </c>
      <c r="F67" s="66">
        <v>1</v>
      </c>
      <c r="G67" s="67" t="s">
        <v>183</v>
      </c>
      <c r="H67" s="63" t="s">
        <v>5</v>
      </c>
      <c r="I67" s="54" t="s">
        <v>191</v>
      </c>
      <c r="J67" s="68" t="s">
        <v>6</v>
      </c>
      <c r="K67" s="69" t="s">
        <v>86</v>
      </c>
      <c r="L67" s="68" t="s">
        <v>92</v>
      </c>
      <c r="M67" s="76" t="s">
        <v>86</v>
      </c>
      <c r="N67" s="71"/>
      <c r="O67" s="43"/>
      <c r="P67" s="43"/>
      <c r="Q67" s="43"/>
    </row>
    <row r="68" spans="1:17" x14ac:dyDescent="0.25">
      <c r="A68" s="43"/>
      <c r="B68" s="147"/>
      <c r="C68" s="146"/>
      <c r="D68" s="64"/>
      <c r="E68" s="97"/>
      <c r="F68" s="66"/>
      <c r="G68" s="67"/>
      <c r="H68" s="63" t="s">
        <v>7</v>
      </c>
      <c r="I68" s="54" t="s">
        <v>192</v>
      </c>
      <c r="J68" s="68" t="s">
        <v>8</v>
      </c>
      <c r="K68" s="69" t="s">
        <v>86</v>
      </c>
      <c r="L68" s="68" t="s">
        <v>91</v>
      </c>
      <c r="M68" s="77" t="s">
        <v>86</v>
      </c>
      <c r="N68" s="71"/>
      <c r="O68" s="43"/>
      <c r="P68" s="43"/>
      <c r="Q68" s="43"/>
    </row>
    <row r="69" spans="1:17" ht="139.5" customHeight="1" x14ac:dyDescent="0.25">
      <c r="A69" s="43"/>
      <c r="B69" s="147"/>
      <c r="C69" s="146"/>
      <c r="D69" s="64"/>
      <c r="E69" s="97"/>
      <c r="F69" s="66"/>
      <c r="G69" s="67"/>
      <c r="H69" s="67"/>
      <c r="I69" s="73"/>
      <c r="J69" s="63" t="s">
        <v>9</v>
      </c>
      <c r="K69" s="69" t="s">
        <v>86</v>
      </c>
      <c r="L69" s="63" t="s">
        <v>10</v>
      </c>
      <c r="M69" s="55" t="s">
        <v>186</v>
      </c>
      <c r="N69" s="71" t="s">
        <v>193</v>
      </c>
      <c r="O69" s="43"/>
      <c r="P69" s="43"/>
      <c r="Q69" s="43"/>
    </row>
    <row r="70" spans="1:17" x14ac:dyDescent="0.25">
      <c r="A70" s="43"/>
      <c r="B70" s="147"/>
      <c r="C70" s="146"/>
      <c r="D70" s="64"/>
      <c r="E70" s="97"/>
      <c r="F70" s="66"/>
      <c r="G70" s="67"/>
      <c r="H70" s="67"/>
      <c r="I70" s="73"/>
      <c r="J70" s="68" t="s">
        <v>11</v>
      </c>
      <c r="K70" s="69" t="s">
        <v>86</v>
      </c>
      <c r="L70" s="68" t="s">
        <v>84</v>
      </c>
      <c r="M70" s="98"/>
      <c r="N70" s="71"/>
      <c r="O70" s="43"/>
      <c r="P70" s="43"/>
      <c r="Q70" s="43"/>
    </row>
    <row r="71" spans="1:17" ht="33.75" customHeight="1" x14ac:dyDescent="0.25">
      <c r="A71" s="43"/>
      <c r="B71" s="147"/>
      <c r="C71" s="146"/>
      <c r="D71" s="64"/>
      <c r="E71" s="97"/>
      <c r="F71" s="66"/>
      <c r="G71" s="67"/>
      <c r="H71" s="67"/>
      <c r="I71" s="73"/>
      <c r="J71" s="68" t="s">
        <v>12</v>
      </c>
      <c r="K71" s="69" t="s">
        <v>86</v>
      </c>
      <c r="L71" s="68"/>
      <c r="M71" s="98"/>
      <c r="N71" s="71"/>
      <c r="O71" s="43"/>
      <c r="P71" s="43"/>
      <c r="Q71" s="43"/>
    </row>
    <row r="72" spans="1:17" ht="45" customHeight="1" x14ac:dyDescent="0.25">
      <c r="A72" s="43"/>
      <c r="B72" s="147" t="s">
        <v>181</v>
      </c>
      <c r="C72" s="146" t="s">
        <v>182</v>
      </c>
      <c r="D72" s="64">
        <v>546</v>
      </c>
      <c r="E72" s="97">
        <f t="shared" ref="E72" si="3">+D72</f>
        <v>546</v>
      </c>
      <c r="F72" s="66">
        <v>1</v>
      </c>
      <c r="G72" s="67" t="s">
        <v>194</v>
      </c>
      <c r="H72" s="63" t="s">
        <v>5</v>
      </c>
      <c r="I72" s="54" t="s">
        <v>195</v>
      </c>
      <c r="J72" s="68" t="s">
        <v>6</v>
      </c>
      <c r="K72" s="69" t="s">
        <v>86</v>
      </c>
      <c r="L72" s="68" t="s">
        <v>92</v>
      </c>
      <c r="M72" s="93" t="s">
        <v>86</v>
      </c>
      <c r="N72" s="71"/>
      <c r="O72" s="43"/>
      <c r="P72" s="43"/>
      <c r="Q72" s="43"/>
    </row>
    <row r="73" spans="1:17" x14ac:dyDescent="0.25">
      <c r="A73" s="43"/>
      <c r="B73" s="147"/>
      <c r="C73" s="146"/>
      <c r="D73" s="64"/>
      <c r="E73" s="97"/>
      <c r="F73" s="66"/>
      <c r="G73" s="67"/>
      <c r="H73" s="63" t="s">
        <v>7</v>
      </c>
      <c r="I73" s="54" t="s">
        <v>196</v>
      </c>
      <c r="J73" s="68" t="s">
        <v>8</v>
      </c>
      <c r="K73" s="69" t="s">
        <v>86</v>
      </c>
      <c r="L73" s="68" t="s">
        <v>91</v>
      </c>
      <c r="M73" s="95" t="s">
        <v>86</v>
      </c>
      <c r="N73" s="71"/>
      <c r="O73" s="43"/>
      <c r="P73" s="43"/>
      <c r="Q73" s="43"/>
    </row>
    <row r="74" spans="1:17" ht="124.5" customHeight="1" x14ac:dyDescent="0.25">
      <c r="A74" s="43"/>
      <c r="B74" s="147"/>
      <c r="C74" s="146"/>
      <c r="D74" s="64"/>
      <c r="E74" s="97"/>
      <c r="F74" s="66"/>
      <c r="G74" s="67"/>
      <c r="H74" s="67"/>
      <c r="I74" s="73"/>
      <c r="J74" s="63" t="s">
        <v>9</v>
      </c>
      <c r="K74" s="69" t="s">
        <v>86</v>
      </c>
      <c r="L74" s="63" t="s">
        <v>10</v>
      </c>
      <c r="M74" s="55" t="s">
        <v>197</v>
      </c>
      <c r="N74" s="71" t="s">
        <v>198</v>
      </c>
      <c r="O74" s="43"/>
      <c r="P74" s="43"/>
      <c r="Q74" s="43"/>
    </row>
    <row r="75" spans="1:17" x14ac:dyDescent="0.25">
      <c r="A75" s="43"/>
      <c r="B75" s="147"/>
      <c r="C75" s="146"/>
      <c r="D75" s="64"/>
      <c r="E75" s="97"/>
      <c r="F75" s="66"/>
      <c r="G75" s="67"/>
      <c r="H75" s="67"/>
      <c r="I75" s="73"/>
      <c r="J75" s="68" t="s">
        <v>11</v>
      </c>
      <c r="K75" s="69" t="s">
        <v>86</v>
      </c>
      <c r="L75" s="68" t="s">
        <v>84</v>
      </c>
      <c r="M75" s="98"/>
      <c r="N75" s="71"/>
      <c r="O75" s="43"/>
      <c r="P75" s="43"/>
      <c r="Q75" s="43"/>
    </row>
    <row r="76" spans="1:17" x14ac:dyDescent="0.25">
      <c r="B76" s="147"/>
      <c r="C76" s="146"/>
      <c r="D76" s="64"/>
      <c r="E76" s="97"/>
      <c r="F76" s="66"/>
      <c r="G76" s="67"/>
      <c r="H76" s="67"/>
      <c r="I76" s="73"/>
      <c r="J76" s="68" t="s">
        <v>12</v>
      </c>
      <c r="K76" s="69" t="s">
        <v>86</v>
      </c>
      <c r="L76" s="68"/>
      <c r="M76" s="98"/>
      <c r="N76" s="71"/>
      <c r="O76" s="43"/>
      <c r="P76" s="43"/>
      <c r="Q76" s="43"/>
    </row>
    <row r="77" spans="1:17" ht="54.75" customHeight="1" x14ac:dyDescent="0.25">
      <c r="B77" s="147" t="s">
        <v>181</v>
      </c>
      <c r="C77" s="146" t="s">
        <v>182</v>
      </c>
      <c r="D77" s="64">
        <v>339</v>
      </c>
      <c r="E77" s="97">
        <f t="shared" ref="E77" si="4">+D77</f>
        <v>339</v>
      </c>
      <c r="F77" s="66">
        <v>1</v>
      </c>
      <c r="G77" s="67" t="s">
        <v>194</v>
      </c>
      <c r="H77" s="63" t="s">
        <v>5</v>
      </c>
      <c r="I77" s="54" t="s">
        <v>199</v>
      </c>
      <c r="J77" s="68" t="s">
        <v>6</v>
      </c>
      <c r="K77" s="69" t="s">
        <v>86</v>
      </c>
      <c r="L77" s="68" t="s">
        <v>92</v>
      </c>
      <c r="M77" s="93" t="s">
        <v>86</v>
      </c>
      <c r="N77" s="71"/>
      <c r="O77" s="43"/>
      <c r="P77" s="43"/>
      <c r="Q77" s="43"/>
    </row>
    <row r="78" spans="1:17" ht="26.25" customHeight="1" x14ac:dyDescent="0.25">
      <c r="B78" s="147"/>
      <c r="C78" s="146"/>
      <c r="D78" s="64"/>
      <c r="E78" s="97"/>
      <c r="F78" s="66"/>
      <c r="G78" s="67"/>
      <c r="H78" s="63" t="s">
        <v>7</v>
      </c>
      <c r="I78" s="54">
        <v>22134093</v>
      </c>
      <c r="J78" s="68" t="s">
        <v>8</v>
      </c>
      <c r="K78" s="69" t="s">
        <v>86</v>
      </c>
      <c r="L78" s="68" t="s">
        <v>91</v>
      </c>
      <c r="M78" s="95" t="s">
        <v>86</v>
      </c>
      <c r="N78" s="71"/>
      <c r="O78" s="43"/>
      <c r="P78" s="43"/>
      <c r="Q78" s="43"/>
    </row>
    <row r="79" spans="1:17" ht="108.75" customHeight="1" x14ac:dyDescent="0.25">
      <c r="B79" s="147"/>
      <c r="C79" s="146"/>
      <c r="D79" s="64"/>
      <c r="E79" s="97"/>
      <c r="F79" s="66"/>
      <c r="G79" s="67"/>
      <c r="H79" s="67"/>
      <c r="I79" s="73"/>
      <c r="J79" s="63" t="s">
        <v>9</v>
      </c>
      <c r="K79" s="69" t="s">
        <v>86</v>
      </c>
      <c r="L79" s="63" t="s">
        <v>10</v>
      </c>
      <c r="M79" s="55" t="s">
        <v>197</v>
      </c>
      <c r="N79" s="71" t="s">
        <v>200</v>
      </c>
      <c r="O79" s="43"/>
      <c r="P79" s="43"/>
      <c r="Q79" s="43"/>
    </row>
    <row r="80" spans="1:17" ht="0.75" customHeight="1" x14ac:dyDescent="0.25">
      <c r="B80" s="147"/>
      <c r="C80" s="146"/>
      <c r="D80" s="64"/>
      <c r="E80" s="97"/>
      <c r="F80" s="66"/>
      <c r="G80" s="67"/>
      <c r="H80" s="67"/>
      <c r="I80" s="73"/>
      <c r="J80" s="68" t="s">
        <v>11</v>
      </c>
      <c r="K80" s="69" t="s">
        <v>86</v>
      </c>
      <c r="L80" s="68" t="s">
        <v>84</v>
      </c>
      <c r="M80" s="98"/>
      <c r="N80" s="71"/>
      <c r="O80" s="43"/>
      <c r="P80" s="43"/>
      <c r="Q80" s="43"/>
    </row>
    <row r="81" spans="2:17" ht="33" customHeight="1" x14ac:dyDescent="0.25">
      <c r="B81" s="147"/>
      <c r="C81" s="146"/>
      <c r="D81" s="64"/>
      <c r="E81" s="97"/>
      <c r="F81" s="66"/>
      <c r="G81" s="67"/>
      <c r="H81" s="67"/>
      <c r="I81" s="73"/>
      <c r="J81" s="68" t="s">
        <v>12</v>
      </c>
      <c r="K81" s="69" t="s">
        <v>86</v>
      </c>
      <c r="L81" s="68"/>
      <c r="M81" s="98"/>
      <c r="N81" s="71"/>
      <c r="O81" s="43"/>
      <c r="P81" s="43"/>
      <c r="Q81" s="43"/>
    </row>
    <row r="82" spans="2:17" ht="45" customHeight="1" x14ac:dyDescent="0.25">
      <c r="B82" s="147" t="s">
        <v>99</v>
      </c>
      <c r="C82" s="146" t="s">
        <v>99</v>
      </c>
      <c r="D82" s="64">
        <v>1800</v>
      </c>
      <c r="E82" s="97">
        <f>+D82</f>
        <v>1800</v>
      </c>
      <c r="F82" s="66">
        <v>1</v>
      </c>
      <c r="G82" s="67" t="s">
        <v>201</v>
      </c>
      <c r="H82" s="63" t="s">
        <v>5</v>
      </c>
      <c r="I82" s="54" t="s">
        <v>202</v>
      </c>
      <c r="J82" s="68" t="s">
        <v>6</v>
      </c>
      <c r="K82" s="69" t="s">
        <v>86</v>
      </c>
      <c r="L82" s="68" t="s">
        <v>92</v>
      </c>
      <c r="M82" s="93" t="s">
        <v>86</v>
      </c>
      <c r="N82" s="71"/>
      <c r="O82" s="43"/>
      <c r="P82" s="43"/>
      <c r="Q82" s="43"/>
    </row>
    <row r="83" spans="2:17" x14ac:dyDescent="0.25">
      <c r="B83" s="147"/>
      <c r="C83" s="146"/>
      <c r="D83" s="64"/>
      <c r="E83" s="97"/>
      <c r="F83" s="66"/>
      <c r="G83" s="67"/>
      <c r="H83" s="63" t="s">
        <v>7</v>
      </c>
      <c r="I83" s="54" t="s">
        <v>203</v>
      </c>
      <c r="J83" s="68" t="s">
        <v>8</v>
      </c>
      <c r="K83" s="69" t="s">
        <v>86</v>
      </c>
      <c r="L83" s="68" t="s">
        <v>91</v>
      </c>
      <c r="M83" s="95" t="s">
        <v>86</v>
      </c>
      <c r="N83" s="71"/>
      <c r="O83" s="43"/>
      <c r="P83" s="43"/>
      <c r="Q83" s="43"/>
    </row>
    <row r="84" spans="2:17" ht="147.75" customHeight="1" x14ac:dyDescent="0.25">
      <c r="B84" s="147"/>
      <c r="C84" s="146"/>
      <c r="D84" s="64"/>
      <c r="E84" s="97"/>
      <c r="F84" s="66"/>
      <c r="G84" s="67"/>
      <c r="H84" s="67"/>
      <c r="I84" s="73"/>
      <c r="J84" s="63" t="s">
        <v>9</v>
      </c>
      <c r="K84" s="69" t="s">
        <v>86</v>
      </c>
      <c r="L84" s="63" t="s">
        <v>10</v>
      </c>
      <c r="M84" s="55" t="s">
        <v>204</v>
      </c>
      <c r="N84" s="71" t="s">
        <v>205</v>
      </c>
      <c r="O84" s="43"/>
      <c r="P84" s="43"/>
      <c r="Q84" s="43"/>
    </row>
    <row r="85" spans="2:17" x14ac:dyDescent="0.25">
      <c r="B85" s="147"/>
      <c r="C85" s="146"/>
      <c r="D85" s="64"/>
      <c r="E85" s="97"/>
      <c r="F85" s="66"/>
      <c r="G85" s="67"/>
      <c r="H85" s="67"/>
      <c r="I85" s="73"/>
      <c r="J85" s="68" t="s">
        <v>11</v>
      </c>
      <c r="K85" s="69" t="s">
        <v>86</v>
      </c>
      <c r="L85" s="68" t="s">
        <v>84</v>
      </c>
      <c r="M85" s="98"/>
      <c r="N85" s="71"/>
      <c r="O85" s="43"/>
      <c r="P85" s="43"/>
      <c r="Q85" s="43"/>
    </row>
    <row r="86" spans="2:17" ht="30" customHeight="1" x14ac:dyDescent="0.25">
      <c r="B86" s="147"/>
      <c r="C86" s="146"/>
      <c r="D86" s="64"/>
      <c r="E86" s="97"/>
      <c r="F86" s="66"/>
      <c r="G86" s="67"/>
      <c r="H86" s="67"/>
      <c r="I86" s="73"/>
      <c r="J86" s="68" t="s">
        <v>12</v>
      </c>
      <c r="K86" s="69" t="s">
        <v>86</v>
      </c>
      <c r="L86" s="68"/>
      <c r="M86" s="98"/>
      <c r="N86" s="71"/>
      <c r="O86" s="43"/>
      <c r="P86" s="43"/>
      <c r="Q86" s="43"/>
    </row>
    <row r="87" spans="2:17" ht="45" customHeight="1" x14ac:dyDescent="0.25">
      <c r="B87" s="143"/>
      <c r="C87" s="102"/>
      <c r="D87" s="99"/>
      <c r="E87" s="99"/>
      <c r="F87" s="67">
        <v>1</v>
      </c>
      <c r="G87" s="67" t="s">
        <v>201</v>
      </c>
      <c r="H87" s="63" t="s">
        <v>5</v>
      </c>
      <c r="I87" s="54" t="s">
        <v>202</v>
      </c>
      <c r="J87" s="100"/>
      <c r="K87" s="101"/>
      <c r="L87" s="68" t="s">
        <v>92</v>
      </c>
      <c r="M87" s="93" t="s">
        <v>86</v>
      </c>
      <c r="N87" s="171" t="s">
        <v>206</v>
      </c>
      <c r="O87" s="43"/>
      <c r="P87" s="43"/>
      <c r="Q87" s="43"/>
    </row>
    <row r="88" spans="2:17" x14ac:dyDescent="0.25">
      <c r="B88" s="143"/>
      <c r="C88" s="102"/>
      <c r="D88" s="99"/>
      <c r="E88" s="99"/>
      <c r="F88" s="67"/>
      <c r="G88" s="67"/>
      <c r="H88" s="63" t="s">
        <v>7</v>
      </c>
      <c r="I88" s="90">
        <v>1176250</v>
      </c>
      <c r="J88" s="68" t="s">
        <v>8</v>
      </c>
      <c r="K88" s="69" t="s">
        <v>86</v>
      </c>
      <c r="L88" s="68" t="s">
        <v>91</v>
      </c>
      <c r="M88" s="95" t="s">
        <v>86</v>
      </c>
      <c r="N88" s="171"/>
      <c r="O88" s="43"/>
      <c r="P88" s="43"/>
      <c r="Q88" s="43"/>
    </row>
    <row r="89" spans="2:17" ht="108" customHeight="1" x14ac:dyDescent="0.25">
      <c r="B89" s="143" t="s">
        <v>99</v>
      </c>
      <c r="C89" s="102" t="s">
        <v>99</v>
      </c>
      <c r="D89" s="64">
        <v>2275</v>
      </c>
      <c r="E89" s="64">
        <v>2275</v>
      </c>
      <c r="F89" s="66"/>
      <c r="G89" s="67" t="s">
        <v>201</v>
      </c>
      <c r="H89" s="67"/>
      <c r="I89" s="54" t="s">
        <v>202</v>
      </c>
      <c r="J89" s="63" t="s">
        <v>9</v>
      </c>
      <c r="K89" s="69" t="s">
        <v>86</v>
      </c>
      <c r="L89" s="63" t="s">
        <v>10</v>
      </c>
      <c r="M89" s="55" t="s">
        <v>207</v>
      </c>
      <c r="N89" s="171"/>
      <c r="O89" s="43"/>
      <c r="P89" s="43"/>
      <c r="Q89" s="43"/>
    </row>
    <row r="90" spans="2:17" ht="15" hidden="1" customHeight="1" x14ac:dyDescent="0.25">
      <c r="B90" s="147"/>
      <c r="C90" s="146"/>
      <c r="D90" s="64"/>
      <c r="E90" s="64"/>
      <c r="F90" s="66"/>
      <c r="G90" s="67"/>
      <c r="H90" s="67"/>
      <c r="I90" s="73">
        <v>1176250</v>
      </c>
      <c r="J90" s="68" t="s">
        <v>11</v>
      </c>
      <c r="K90" s="69" t="s">
        <v>86</v>
      </c>
      <c r="L90" s="68" t="s">
        <v>84</v>
      </c>
      <c r="M90" s="91"/>
      <c r="N90" s="171"/>
      <c r="O90" s="43"/>
      <c r="P90" s="43"/>
      <c r="Q90" s="43"/>
    </row>
    <row r="91" spans="2:17" ht="18.75" hidden="1" customHeight="1" thickBot="1" x14ac:dyDescent="0.3">
      <c r="B91" s="147"/>
      <c r="C91" s="146"/>
      <c r="D91" s="64"/>
      <c r="E91" s="64"/>
      <c r="F91" s="66"/>
      <c r="G91" s="67"/>
      <c r="H91" s="67"/>
      <c r="I91" s="73">
        <v>1176250</v>
      </c>
      <c r="J91" s="68" t="s">
        <v>12</v>
      </c>
      <c r="K91" s="69" t="s">
        <v>86</v>
      </c>
      <c r="L91" s="68"/>
      <c r="M91" s="92"/>
      <c r="N91" s="171"/>
      <c r="O91" s="43"/>
      <c r="P91" s="43"/>
      <c r="Q91" s="43"/>
    </row>
    <row r="92" spans="2:17" ht="60" customHeight="1" x14ac:dyDescent="0.25">
      <c r="B92" s="147"/>
      <c r="C92" s="146"/>
      <c r="D92" s="64"/>
      <c r="E92" s="65"/>
      <c r="F92" s="66"/>
      <c r="G92" s="67"/>
      <c r="H92" s="63"/>
      <c r="I92" s="54"/>
      <c r="J92" s="68" t="s">
        <v>6</v>
      </c>
      <c r="K92" s="69" t="s">
        <v>86</v>
      </c>
      <c r="L92" s="68" t="s">
        <v>92</v>
      </c>
      <c r="M92" s="93" t="s">
        <v>86</v>
      </c>
      <c r="N92" s="171" t="s">
        <v>208</v>
      </c>
      <c r="O92" s="43"/>
      <c r="P92" s="43"/>
      <c r="Q92" s="43"/>
    </row>
    <row r="93" spans="2:17" x14ac:dyDescent="0.25">
      <c r="B93" s="147"/>
      <c r="C93" s="146"/>
      <c r="D93" s="64"/>
      <c r="E93" s="65"/>
      <c r="F93" s="66"/>
      <c r="G93" s="67"/>
      <c r="H93" s="63"/>
      <c r="I93" s="54"/>
      <c r="J93" s="68" t="s">
        <v>8</v>
      </c>
      <c r="K93" s="69" t="s">
        <v>86</v>
      </c>
      <c r="L93" s="68" t="s">
        <v>91</v>
      </c>
      <c r="M93" s="95" t="s">
        <v>86</v>
      </c>
      <c r="N93" s="171"/>
      <c r="O93" s="43"/>
      <c r="P93" s="43"/>
      <c r="Q93" s="43"/>
    </row>
    <row r="94" spans="2:17" ht="113.25" customHeight="1" x14ac:dyDescent="0.25">
      <c r="B94" s="143" t="s">
        <v>99</v>
      </c>
      <c r="C94" s="102" t="s">
        <v>99</v>
      </c>
      <c r="D94" s="99">
        <v>2614</v>
      </c>
      <c r="E94" s="99">
        <v>2614</v>
      </c>
      <c r="F94" s="67">
        <v>1</v>
      </c>
      <c r="G94" s="67" t="s">
        <v>201</v>
      </c>
      <c r="H94" s="63" t="s">
        <v>5</v>
      </c>
      <c r="I94" s="54" t="s">
        <v>202</v>
      </c>
      <c r="J94" s="63" t="s">
        <v>9</v>
      </c>
      <c r="K94" s="69" t="s">
        <v>86</v>
      </c>
      <c r="L94" s="63" t="s">
        <v>10</v>
      </c>
      <c r="M94" s="55" t="s">
        <v>209</v>
      </c>
      <c r="N94" s="171"/>
      <c r="O94" s="43"/>
      <c r="P94" s="43"/>
      <c r="Q94" s="43"/>
    </row>
    <row r="95" spans="2:17" x14ac:dyDescent="0.25">
      <c r="B95" s="62"/>
      <c r="C95" s="63"/>
      <c r="D95" s="64"/>
      <c r="E95" s="65"/>
      <c r="F95" s="66"/>
      <c r="G95" s="67"/>
      <c r="H95" s="67" t="s">
        <v>29</v>
      </c>
      <c r="I95" s="73">
        <v>1176250</v>
      </c>
      <c r="J95" s="68" t="s">
        <v>11</v>
      </c>
      <c r="K95" s="69" t="s">
        <v>86</v>
      </c>
      <c r="L95" s="68" t="s">
        <v>84</v>
      </c>
      <c r="M95" s="98"/>
      <c r="N95" s="171"/>
      <c r="O95" s="43"/>
      <c r="P95" s="43"/>
      <c r="Q95" s="43"/>
    </row>
    <row r="96" spans="2:17" ht="27" customHeight="1" x14ac:dyDescent="0.25">
      <c r="B96" s="62"/>
      <c r="C96" s="63"/>
      <c r="D96" s="64"/>
      <c r="E96" s="65"/>
      <c r="F96" s="66"/>
      <c r="G96" s="67"/>
      <c r="H96" s="67"/>
      <c r="I96" s="73"/>
      <c r="J96" s="68" t="s">
        <v>12</v>
      </c>
      <c r="K96" s="69" t="s">
        <v>86</v>
      </c>
      <c r="L96" s="68"/>
      <c r="M96" s="55"/>
      <c r="N96" s="171"/>
      <c r="O96" s="43"/>
      <c r="P96" s="43"/>
      <c r="Q96" s="43"/>
    </row>
    <row r="97" spans="2:17" ht="75.75" customHeight="1" x14ac:dyDescent="0.25">
      <c r="B97" s="143" t="s">
        <v>99</v>
      </c>
      <c r="C97" s="146" t="s">
        <v>99</v>
      </c>
      <c r="D97" s="64">
        <v>23316.18</v>
      </c>
      <c r="E97" s="65">
        <f t="shared" ref="E97" si="5">+D97</f>
        <v>23316.18</v>
      </c>
      <c r="F97" s="66">
        <v>1</v>
      </c>
      <c r="G97" s="102" t="s">
        <v>210</v>
      </c>
      <c r="H97" s="63" t="s">
        <v>5</v>
      </c>
      <c r="I97" s="54" t="s">
        <v>211</v>
      </c>
      <c r="J97" s="68" t="s">
        <v>6</v>
      </c>
      <c r="K97" s="69" t="s">
        <v>86</v>
      </c>
      <c r="L97" s="68" t="s">
        <v>92</v>
      </c>
      <c r="M97" s="93" t="s">
        <v>86</v>
      </c>
      <c r="N97" s="171" t="s">
        <v>212</v>
      </c>
      <c r="O97" s="43"/>
      <c r="P97" s="43"/>
      <c r="Q97" s="43"/>
    </row>
    <row r="98" spans="2:17" ht="15" customHeight="1" x14ac:dyDescent="0.25">
      <c r="B98" s="94"/>
      <c r="C98" s="63"/>
      <c r="D98" s="64"/>
      <c r="E98" s="65"/>
      <c r="F98" s="66"/>
      <c r="G98" s="67"/>
      <c r="H98" s="63" t="s">
        <v>148</v>
      </c>
      <c r="I98" s="54">
        <v>322917</v>
      </c>
      <c r="J98" s="68" t="s">
        <v>8</v>
      </c>
      <c r="K98" s="69" t="s">
        <v>86</v>
      </c>
      <c r="L98" s="68" t="s">
        <v>91</v>
      </c>
      <c r="M98" s="95" t="s">
        <v>86</v>
      </c>
      <c r="N98" s="171"/>
      <c r="O98" s="43"/>
      <c r="P98" s="43"/>
      <c r="Q98" s="43"/>
    </row>
    <row r="99" spans="2:17" ht="126.75" customHeight="1" x14ac:dyDescent="0.25">
      <c r="B99" s="94"/>
      <c r="C99" s="63"/>
      <c r="D99" s="64"/>
      <c r="E99" s="65"/>
      <c r="F99" s="66"/>
      <c r="G99" s="67"/>
      <c r="H99" s="67"/>
      <c r="I99" s="54"/>
      <c r="J99" s="63" t="s">
        <v>9</v>
      </c>
      <c r="K99" s="69" t="s">
        <v>86</v>
      </c>
      <c r="L99" s="63" t="s">
        <v>10</v>
      </c>
      <c r="M99" s="103" t="s">
        <v>213</v>
      </c>
      <c r="N99" s="171"/>
      <c r="O99" s="43"/>
      <c r="P99" s="43"/>
      <c r="Q99" s="43"/>
    </row>
    <row r="100" spans="2:17" x14ac:dyDescent="0.25">
      <c r="B100" s="94"/>
      <c r="C100" s="63"/>
      <c r="D100" s="64"/>
      <c r="E100" s="65"/>
      <c r="F100" s="66"/>
      <c r="G100" s="67"/>
      <c r="H100" s="67"/>
      <c r="I100" s="73"/>
      <c r="J100" s="68" t="s">
        <v>11</v>
      </c>
      <c r="K100" s="69" t="s">
        <v>86</v>
      </c>
      <c r="L100" s="68" t="s">
        <v>84</v>
      </c>
      <c r="M100" s="91" t="s">
        <v>86</v>
      </c>
      <c r="N100" s="171"/>
      <c r="O100" s="43"/>
      <c r="P100" s="43"/>
      <c r="Q100" s="43"/>
    </row>
    <row r="101" spans="2:17" x14ac:dyDescent="0.25">
      <c r="B101" s="94"/>
      <c r="C101" s="63"/>
      <c r="D101" s="64"/>
      <c r="E101" s="65"/>
      <c r="F101" s="66"/>
      <c r="G101" s="67"/>
      <c r="H101" s="67"/>
      <c r="I101" s="73"/>
      <c r="J101" s="68" t="s">
        <v>12</v>
      </c>
      <c r="K101" s="69" t="s">
        <v>86</v>
      </c>
      <c r="L101" s="68"/>
      <c r="M101" s="92"/>
      <c r="N101" s="171"/>
      <c r="O101" s="43"/>
      <c r="P101" s="43"/>
      <c r="Q101" s="43"/>
    </row>
    <row r="102" spans="2:17" ht="45" customHeight="1" x14ac:dyDescent="0.25">
      <c r="B102" s="147" t="s">
        <v>97</v>
      </c>
      <c r="C102" s="146" t="s">
        <v>97</v>
      </c>
      <c r="D102" s="64">
        <v>34760</v>
      </c>
      <c r="E102" s="65">
        <f t="shared" ref="E102" si="6">+D102</f>
        <v>34760</v>
      </c>
      <c r="F102" s="66">
        <v>1</v>
      </c>
      <c r="G102" s="67" t="s">
        <v>214</v>
      </c>
      <c r="H102" s="63" t="s">
        <v>5</v>
      </c>
      <c r="I102" s="54" t="s">
        <v>215</v>
      </c>
      <c r="J102" s="68" t="s">
        <v>216</v>
      </c>
      <c r="K102" s="69" t="s">
        <v>86</v>
      </c>
      <c r="L102" s="68" t="s">
        <v>92</v>
      </c>
      <c r="M102" s="93" t="s">
        <v>86</v>
      </c>
      <c r="N102" s="171" t="s">
        <v>217</v>
      </c>
      <c r="O102" s="43"/>
      <c r="P102" s="43"/>
      <c r="Q102" s="43"/>
    </row>
    <row r="103" spans="2:17" x14ac:dyDescent="0.25">
      <c r="B103" s="62"/>
      <c r="C103" s="63"/>
      <c r="D103" s="64"/>
      <c r="E103" s="65"/>
      <c r="F103" s="66"/>
      <c r="G103" s="67"/>
      <c r="H103" s="63" t="s">
        <v>7</v>
      </c>
      <c r="I103" s="54">
        <v>16900979</v>
      </c>
      <c r="J103" s="68" t="s">
        <v>8</v>
      </c>
      <c r="K103" s="69" t="s">
        <v>86</v>
      </c>
      <c r="L103" s="68" t="s">
        <v>91</v>
      </c>
      <c r="M103" s="95" t="s">
        <v>86</v>
      </c>
      <c r="N103" s="171"/>
      <c r="O103" s="43"/>
      <c r="P103" s="43"/>
      <c r="Q103" s="43"/>
    </row>
    <row r="104" spans="2:17" ht="159" customHeight="1" x14ac:dyDescent="0.25">
      <c r="B104" s="62"/>
      <c r="C104" s="63"/>
      <c r="D104" s="89"/>
      <c r="E104" s="104"/>
      <c r="F104" s="66"/>
      <c r="G104" s="67"/>
      <c r="H104" s="67"/>
      <c r="I104" s="73"/>
      <c r="J104" s="63" t="s">
        <v>9</v>
      </c>
      <c r="K104" s="69" t="s">
        <v>86</v>
      </c>
      <c r="L104" s="63" t="s">
        <v>10</v>
      </c>
      <c r="M104" s="55" t="s">
        <v>218</v>
      </c>
      <c r="N104" s="171"/>
      <c r="O104" s="43"/>
      <c r="P104" s="43"/>
      <c r="Q104" s="43"/>
    </row>
    <row r="105" spans="2:17" x14ac:dyDescent="0.25">
      <c r="B105" s="62"/>
      <c r="C105" s="63"/>
      <c r="D105" s="64"/>
      <c r="E105" s="65"/>
      <c r="F105" s="66"/>
      <c r="G105" s="67"/>
      <c r="H105" s="67"/>
      <c r="I105" s="73"/>
      <c r="J105" s="68" t="s">
        <v>11</v>
      </c>
      <c r="K105" s="69" t="s">
        <v>86</v>
      </c>
      <c r="L105" s="68" t="s">
        <v>84</v>
      </c>
      <c r="M105" s="91" t="s">
        <v>86</v>
      </c>
      <c r="N105" s="171"/>
      <c r="O105" s="43"/>
      <c r="P105" s="43"/>
      <c r="Q105" s="43"/>
    </row>
    <row r="106" spans="2:17" x14ac:dyDescent="0.25">
      <c r="B106" s="62"/>
      <c r="C106" s="63"/>
      <c r="D106" s="64"/>
      <c r="E106" s="65"/>
      <c r="F106" s="66"/>
      <c r="G106" s="67"/>
      <c r="H106" s="67"/>
      <c r="I106" s="73"/>
      <c r="J106" s="68" t="s">
        <v>12</v>
      </c>
      <c r="K106" s="69" t="s">
        <v>86</v>
      </c>
      <c r="L106" s="68"/>
      <c r="M106" s="92"/>
      <c r="N106" s="171"/>
      <c r="O106" s="43"/>
      <c r="P106" s="43"/>
      <c r="Q106" s="43"/>
    </row>
    <row r="107" spans="2:17" ht="40.5" customHeight="1" x14ac:dyDescent="0.25">
      <c r="B107" s="143" t="s">
        <v>178</v>
      </c>
      <c r="C107" s="102" t="s">
        <v>178</v>
      </c>
      <c r="D107" s="64">
        <v>18456.75</v>
      </c>
      <c r="E107" s="65">
        <f t="shared" ref="E107" si="7">+D107</f>
        <v>18456.75</v>
      </c>
      <c r="F107" s="66">
        <v>1</v>
      </c>
      <c r="G107" s="67" t="s">
        <v>219</v>
      </c>
      <c r="H107" s="63" t="s">
        <v>5</v>
      </c>
      <c r="I107" s="54" t="s">
        <v>220</v>
      </c>
      <c r="J107" s="68" t="s">
        <v>6</v>
      </c>
      <c r="K107" s="69" t="s">
        <v>86</v>
      </c>
      <c r="L107" s="68" t="s">
        <v>92</v>
      </c>
      <c r="M107" s="93" t="s">
        <v>86</v>
      </c>
      <c r="N107" s="171" t="s">
        <v>221</v>
      </c>
      <c r="O107" s="43"/>
      <c r="P107" s="43"/>
      <c r="Q107" s="43"/>
    </row>
    <row r="108" spans="2:17" ht="36.75" customHeight="1" x14ac:dyDescent="0.25">
      <c r="B108" s="94"/>
      <c r="C108" s="67"/>
      <c r="D108" s="64"/>
      <c r="E108" s="65"/>
      <c r="F108" s="66"/>
      <c r="G108" s="66"/>
      <c r="H108" s="63" t="s">
        <v>148</v>
      </c>
      <c r="I108" s="54">
        <v>28995899</v>
      </c>
      <c r="J108" s="68" t="s">
        <v>8</v>
      </c>
      <c r="K108" s="69" t="s">
        <v>86</v>
      </c>
      <c r="L108" s="68" t="s">
        <v>91</v>
      </c>
      <c r="M108" s="95" t="s">
        <v>86</v>
      </c>
      <c r="N108" s="171"/>
      <c r="O108" s="43"/>
      <c r="P108" s="43"/>
      <c r="Q108" s="43"/>
    </row>
    <row r="109" spans="2:17" ht="96" customHeight="1" x14ac:dyDescent="0.25">
      <c r="B109" s="105"/>
      <c r="C109" s="63"/>
      <c r="D109" s="64"/>
      <c r="E109" s="65"/>
      <c r="F109" s="66"/>
      <c r="G109" s="66"/>
      <c r="H109" s="67"/>
      <c r="I109" s="73"/>
      <c r="J109" s="63" t="s">
        <v>9</v>
      </c>
      <c r="K109" s="69" t="s">
        <v>86</v>
      </c>
      <c r="L109" s="63" t="s">
        <v>10</v>
      </c>
      <c r="M109" s="55" t="s">
        <v>222</v>
      </c>
      <c r="N109" s="171"/>
      <c r="O109" s="43"/>
      <c r="P109" s="43"/>
      <c r="Q109" s="43"/>
    </row>
    <row r="110" spans="2:17" x14ac:dyDescent="0.25">
      <c r="B110" s="106"/>
      <c r="C110" s="63"/>
      <c r="D110" s="64"/>
      <c r="E110" s="65"/>
      <c r="F110" s="66"/>
      <c r="G110" s="66"/>
      <c r="H110" s="67"/>
      <c r="I110" s="73"/>
      <c r="J110" s="68" t="s">
        <v>11</v>
      </c>
      <c r="K110" s="69" t="s">
        <v>86</v>
      </c>
      <c r="L110" s="68" t="s">
        <v>84</v>
      </c>
      <c r="M110" s="91" t="s">
        <v>86</v>
      </c>
      <c r="N110" s="171"/>
      <c r="O110" s="43"/>
      <c r="P110" s="43"/>
      <c r="Q110" s="43"/>
    </row>
    <row r="111" spans="2:17" x14ac:dyDescent="0.25">
      <c r="B111" s="106"/>
      <c r="C111" s="63"/>
      <c r="D111" s="64"/>
      <c r="E111" s="65"/>
      <c r="F111" s="66"/>
      <c r="G111" s="66"/>
      <c r="H111" s="67"/>
      <c r="I111" s="73"/>
      <c r="J111" s="68" t="s">
        <v>12</v>
      </c>
      <c r="K111" s="69" t="s">
        <v>86</v>
      </c>
      <c r="L111" s="68"/>
      <c r="M111" s="92"/>
      <c r="N111" s="171"/>
      <c r="O111" s="43"/>
      <c r="P111" s="43"/>
      <c r="Q111" s="43"/>
    </row>
    <row r="112" spans="2:17" ht="44.25" customHeight="1" x14ac:dyDescent="0.25">
      <c r="B112" s="147" t="s">
        <v>97</v>
      </c>
      <c r="C112" s="146" t="s">
        <v>97</v>
      </c>
      <c r="D112" s="64">
        <v>41423.800000000003</v>
      </c>
      <c r="E112" s="65">
        <f t="shared" ref="E112" si="8">+D112</f>
        <v>41423.800000000003</v>
      </c>
      <c r="F112" s="66">
        <v>1</v>
      </c>
      <c r="G112" s="67" t="s">
        <v>149</v>
      </c>
      <c r="H112" s="78" t="s">
        <v>5</v>
      </c>
      <c r="I112" s="54" t="s">
        <v>223</v>
      </c>
      <c r="J112" s="68" t="s">
        <v>224</v>
      </c>
      <c r="K112" s="69" t="s">
        <v>86</v>
      </c>
      <c r="L112" s="68" t="s">
        <v>92</v>
      </c>
      <c r="M112" s="107" t="s">
        <v>86</v>
      </c>
      <c r="N112" s="171" t="s">
        <v>225</v>
      </c>
      <c r="O112" s="43"/>
      <c r="P112" s="43"/>
      <c r="Q112" s="43"/>
    </row>
    <row r="113" spans="2:17" ht="84" x14ac:dyDescent="0.25">
      <c r="B113" s="108"/>
      <c r="C113" s="89"/>
      <c r="D113" s="89"/>
      <c r="E113" s="104"/>
      <c r="F113" s="66"/>
      <c r="G113" s="67"/>
      <c r="H113" s="80" t="s">
        <v>7</v>
      </c>
      <c r="I113" s="86">
        <v>1328964</v>
      </c>
      <c r="J113" s="68" t="s">
        <v>8</v>
      </c>
      <c r="K113" s="69" t="s">
        <v>86</v>
      </c>
      <c r="L113" s="68" t="s">
        <v>91</v>
      </c>
      <c r="M113" s="55" t="s">
        <v>226</v>
      </c>
      <c r="N113" s="171"/>
      <c r="O113" s="43"/>
      <c r="P113" s="43"/>
      <c r="Q113" s="43"/>
    </row>
    <row r="114" spans="2:17" ht="28.5" customHeight="1" x14ac:dyDescent="0.25">
      <c r="B114" s="62"/>
      <c r="C114" s="63"/>
      <c r="D114" s="64"/>
      <c r="E114" s="65"/>
      <c r="F114" s="66"/>
      <c r="G114" s="67"/>
      <c r="H114" s="80"/>
      <c r="I114" s="86"/>
      <c r="J114" s="109" t="s">
        <v>9</v>
      </c>
      <c r="K114" s="69" t="s">
        <v>86</v>
      </c>
      <c r="L114" s="110" t="s">
        <v>10</v>
      </c>
      <c r="M114" s="55"/>
      <c r="N114" s="171"/>
      <c r="O114" s="43"/>
      <c r="P114" s="43"/>
      <c r="Q114" s="43"/>
    </row>
    <row r="115" spans="2:17" x14ac:dyDescent="0.25">
      <c r="B115" s="62"/>
      <c r="C115" s="63"/>
      <c r="D115" s="64"/>
      <c r="E115" s="65"/>
      <c r="F115" s="66"/>
      <c r="G115" s="67"/>
      <c r="H115" s="80"/>
      <c r="I115" s="86"/>
      <c r="J115" s="68" t="s">
        <v>11</v>
      </c>
      <c r="K115" s="69" t="s">
        <v>86</v>
      </c>
      <c r="L115" s="68" t="s">
        <v>90</v>
      </c>
      <c r="M115" s="55"/>
      <c r="N115" s="171"/>
      <c r="O115" s="43"/>
      <c r="P115" s="43"/>
      <c r="Q115" s="43"/>
    </row>
    <row r="116" spans="2:17" ht="9" customHeight="1" x14ac:dyDescent="0.25">
      <c r="B116" s="62"/>
      <c r="C116" s="63"/>
      <c r="D116" s="64"/>
      <c r="E116" s="65"/>
      <c r="F116" s="66"/>
      <c r="G116" s="67"/>
      <c r="H116" s="80"/>
      <c r="I116" s="86"/>
      <c r="J116" s="68" t="s">
        <v>12</v>
      </c>
      <c r="K116" s="69" t="s">
        <v>86</v>
      </c>
      <c r="L116" s="68"/>
      <c r="M116" s="55"/>
      <c r="N116" s="171"/>
      <c r="O116" s="43"/>
      <c r="P116" s="43"/>
      <c r="Q116" s="43"/>
    </row>
    <row r="117" spans="2:17" ht="38.25" customHeight="1" x14ac:dyDescent="0.25">
      <c r="B117" s="147" t="s">
        <v>99</v>
      </c>
      <c r="C117" s="146" t="s">
        <v>99</v>
      </c>
      <c r="D117" s="64">
        <v>8500</v>
      </c>
      <c r="E117" s="65">
        <f t="shared" ref="E117" si="9">+D117</f>
        <v>8500</v>
      </c>
      <c r="F117" s="66">
        <v>1</v>
      </c>
      <c r="G117" s="67" t="s">
        <v>227</v>
      </c>
      <c r="H117" s="78" t="s">
        <v>5</v>
      </c>
      <c r="I117" s="54" t="s">
        <v>228</v>
      </c>
      <c r="J117" s="68" t="s">
        <v>6</v>
      </c>
      <c r="K117" s="69" t="s">
        <v>86</v>
      </c>
      <c r="L117" s="68" t="s">
        <v>92</v>
      </c>
      <c r="M117" s="107" t="s">
        <v>86</v>
      </c>
      <c r="N117" s="171" t="s">
        <v>229</v>
      </c>
      <c r="O117" s="43"/>
      <c r="P117" s="43"/>
      <c r="Q117" s="43"/>
    </row>
    <row r="118" spans="2:17" x14ac:dyDescent="0.25">
      <c r="B118" s="62"/>
      <c r="C118" s="63"/>
      <c r="D118" s="64"/>
      <c r="E118" s="65"/>
      <c r="F118" s="66"/>
      <c r="G118" s="67"/>
      <c r="H118" s="80" t="s">
        <v>7</v>
      </c>
      <c r="I118" s="86">
        <v>56347804</v>
      </c>
      <c r="J118" s="68" t="s">
        <v>8</v>
      </c>
      <c r="K118" s="69" t="s">
        <v>86</v>
      </c>
      <c r="L118" s="68" t="s">
        <v>91</v>
      </c>
      <c r="M118" s="111" t="s">
        <v>86</v>
      </c>
      <c r="N118" s="171"/>
      <c r="O118" s="43"/>
      <c r="P118" s="43"/>
      <c r="Q118" s="43"/>
    </row>
    <row r="119" spans="2:17" ht="127.5" customHeight="1" x14ac:dyDescent="0.25">
      <c r="B119" s="62"/>
      <c r="C119" s="63"/>
      <c r="D119" s="64"/>
      <c r="E119" s="65"/>
      <c r="F119" s="66"/>
      <c r="G119" s="67"/>
      <c r="H119" s="80"/>
      <c r="I119" s="86"/>
      <c r="J119" s="109" t="s">
        <v>9</v>
      </c>
      <c r="K119" s="69" t="s">
        <v>86</v>
      </c>
      <c r="L119" s="110" t="s">
        <v>10</v>
      </c>
      <c r="M119" s="55" t="s">
        <v>230</v>
      </c>
      <c r="N119" s="171"/>
      <c r="O119" s="43"/>
      <c r="P119" s="43"/>
      <c r="Q119" s="43"/>
    </row>
    <row r="120" spans="2:17" x14ac:dyDescent="0.25">
      <c r="B120" s="62"/>
      <c r="C120" s="63"/>
      <c r="D120" s="64"/>
      <c r="E120" s="65"/>
      <c r="F120" s="66"/>
      <c r="G120" s="67"/>
      <c r="H120" s="80"/>
      <c r="I120" s="86"/>
      <c r="J120" s="68" t="s">
        <v>11</v>
      </c>
      <c r="K120" s="69" t="s">
        <v>86</v>
      </c>
      <c r="L120" s="68" t="s">
        <v>90</v>
      </c>
      <c r="M120" s="91" t="s">
        <v>86</v>
      </c>
      <c r="N120" s="171"/>
      <c r="O120" s="43"/>
      <c r="P120" s="43"/>
      <c r="Q120" s="43"/>
    </row>
    <row r="121" spans="2:17" x14ac:dyDescent="0.25">
      <c r="B121" s="62"/>
      <c r="C121" s="63"/>
      <c r="D121" s="64"/>
      <c r="E121" s="65"/>
      <c r="F121" s="66"/>
      <c r="G121" s="67"/>
      <c r="H121" s="80"/>
      <c r="I121" s="86"/>
      <c r="J121" s="68" t="s">
        <v>12</v>
      </c>
      <c r="K121" s="69" t="s">
        <v>86</v>
      </c>
      <c r="L121" s="68"/>
      <c r="M121" s="111"/>
      <c r="N121" s="171"/>
      <c r="O121" s="43"/>
      <c r="P121" s="43"/>
      <c r="Q121" s="43"/>
    </row>
    <row r="122" spans="2:17" ht="35.25" customHeight="1" x14ac:dyDescent="0.25">
      <c r="B122" s="147" t="s">
        <v>99</v>
      </c>
      <c r="C122" s="146" t="s">
        <v>99</v>
      </c>
      <c r="D122" s="64">
        <v>6005</v>
      </c>
      <c r="E122" s="65">
        <f t="shared" ref="E122" si="10">+D122</f>
        <v>6005</v>
      </c>
      <c r="F122" s="66">
        <v>1</v>
      </c>
      <c r="G122" s="67" t="s">
        <v>210</v>
      </c>
      <c r="H122" s="78" t="s">
        <v>5</v>
      </c>
      <c r="I122" s="54" t="s">
        <v>202</v>
      </c>
      <c r="J122" s="68" t="s">
        <v>6</v>
      </c>
      <c r="K122" s="69" t="s">
        <v>86</v>
      </c>
      <c r="L122" s="68" t="s">
        <v>92</v>
      </c>
      <c r="M122" s="107" t="s">
        <v>86</v>
      </c>
      <c r="N122" s="171" t="s">
        <v>231</v>
      </c>
      <c r="O122" s="43"/>
      <c r="P122" s="43"/>
      <c r="Q122" s="43"/>
    </row>
    <row r="123" spans="2:17" x14ac:dyDescent="0.25">
      <c r="B123" s="62"/>
      <c r="C123" s="63"/>
      <c r="D123" s="64"/>
      <c r="E123" s="65"/>
      <c r="F123" s="66"/>
      <c r="G123" s="67"/>
      <c r="H123" s="80" t="s">
        <v>7</v>
      </c>
      <c r="I123" s="86">
        <v>1176250</v>
      </c>
      <c r="J123" s="68" t="s">
        <v>8</v>
      </c>
      <c r="K123" s="69" t="s">
        <v>86</v>
      </c>
      <c r="L123" s="68" t="s">
        <v>91</v>
      </c>
      <c r="M123" s="111" t="s">
        <v>86</v>
      </c>
      <c r="N123" s="171"/>
      <c r="O123" s="43"/>
      <c r="P123" s="43"/>
      <c r="Q123" s="43"/>
    </row>
    <row r="124" spans="2:17" ht="100.5" customHeight="1" x14ac:dyDescent="0.25">
      <c r="B124" s="62"/>
      <c r="C124" s="63"/>
      <c r="D124" s="64"/>
      <c r="E124" s="65"/>
      <c r="F124" s="66"/>
      <c r="G124" s="67"/>
      <c r="H124" s="80"/>
      <c r="I124" s="86"/>
      <c r="J124" s="109" t="s">
        <v>9</v>
      </c>
      <c r="K124" s="69" t="s">
        <v>86</v>
      </c>
      <c r="L124" s="110" t="s">
        <v>10</v>
      </c>
      <c r="M124" s="55" t="s">
        <v>232</v>
      </c>
      <c r="N124" s="171"/>
      <c r="O124" s="43"/>
      <c r="P124" s="43"/>
      <c r="Q124" s="43"/>
    </row>
    <row r="125" spans="2:17" x14ac:dyDescent="0.25">
      <c r="B125" s="62"/>
      <c r="C125" s="63"/>
      <c r="D125" s="64"/>
      <c r="E125" s="65"/>
      <c r="F125" s="66"/>
      <c r="G125" s="67"/>
      <c r="H125" s="80"/>
      <c r="I125" s="86"/>
      <c r="J125" s="68" t="s">
        <v>11</v>
      </c>
      <c r="K125" s="69" t="s">
        <v>86</v>
      </c>
      <c r="L125" s="68" t="s">
        <v>90</v>
      </c>
      <c r="M125" s="91" t="s">
        <v>86</v>
      </c>
      <c r="N125" s="171"/>
      <c r="O125" s="43"/>
      <c r="P125" s="43"/>
      <c r="Q125" s="43"/>
    </row>
    <row r="126" spans="2:17" ht="39" customHeight="1" x14ac:dyDescent="0.25">
      <c r="B126" s="62"/>
      <c r="C126" s="63"/>
      <c r="D126" s="64"/>
      <c r="E126" s="65"/>
      <c r="F126" s="66"/>
      <c r="G126" s="67"/>
      <c r="H126" s="80"/>
      <c r="I126" s="86"/>
      <c r="J126" s="68" t="s">
        <v>12</v>
      </c>
      <c r="K126" s="69" t="s">
        <v>86</v>
      </c>
      <c r="L126" s="68"/>
      <c r="M126" s="111"/>
      <c r="N126" s="171"/>
      <c r="O126" s="43"/>
      <c r="P126" s="43"/>
      <c r="Q126" s="43"/>
    </row>
    <row r="127" spans="2:17" ht="45" customHeight="1" x14ac:dyDescent="0.25">
      <c r="B127" s="147" t="s">
        <v>99</v>
      </c>
      <c r="C127" s="146" t="s">
        <v>99</v>
      </c>
      <c r="D127" s="64">
        <v>5840</v>
      </c>
      <c r="E127" s="65">
        <v>5840</v>
      </c>
      <c r="F127" s="66">
        <v>1</v>
      </c>
      <c r="G127" s="67" t="s">
        <v>233</v>
      </c>
      <c r="H127" s="78" t="s">
        <v>5</v>
      </c>
      <c r="I127" s="54" t="s">
        <v>234</v>
      </c>
      <c r="J127" s="68" t="s">
        <v>6</v>
      </c>
      <c r="K127" s="69" t="s">
        <v>86</v>
      </c>
      <c r="L127" s="68" t="s">
        <v>92</v>
      </c>
      <c r="M127" s="107" t="s">
        <v>86</v>
      </c>
      <c r="N127" s="171" t="s">
        <v>235</v>
      </c>
      <c r="O127" s="43"/>
      <c r="P127" s="43"/>
      <c r="Q127" s="43"/>
    </row>
    <row r="128" spans="2:17" x14ac:dyDescent="0.25">
      <c r="B128" s="62"/>
      <c r="C128" s="63"/>
      <c r="D128" s="64"/>
      <c r="E128" s="65"/>
      <c r="F128" s="66"/>
      <c r="G128" s="67"/>
      <c r="H128" s="80" t="s">
        <v>148</v>
      </c>
      <c r="I128" s="81">
        <v>67808685</v>
      </c>
      <c r="J128" s="68" t="s">
        <v>8</v>
      </c>
      <c r="K128" s="69" t="s">
        <v>86</v>
      </c>
      <c r="L128" s="68" t="s">
        <v>91</v>
      </c>
      <c r="M128" s="111" t="s">
        <v>86</v>
      </c>
      <c r="N128" s="171"/>
      <c r="O128" s="43"/>
      <c r="P128" s="43"/>
      <c r="Q128" s="43"/>
    </row>
    <row r="129" spans="2:17" ht="130.5" customHeight="1" x14ac:dyDescent="0.25">
      <c r="B129" s="62"/>
      <c r="C129" s="63"/>
      <c r="D129" s="64"/>
      <c r="E129" s="65"/>
      <c r="F129" s="66"/>
      <c r="G129" s="67"/>
      <c r="H129" s="80"/>
      <c r="I129" s="81"/>
      <c r="J129" s="109" t="s">
        <v>9</v>
      </c>
      <c r="K129" s="69" t="s">
        <v>86</v>
      </c>
      <c r="L129" s="110" t="s">
        <v>10</v>
      </c>
      <c r="M129" s="55" t="s">
        <v>236</v>
      </c>
      <c r="N129" s="171"/>
      <c r="O129" s="43"/>
      <c r="P129" s="43"/>
      <c r="Q129" s="43"/>
    </row>
    <row r="130" spans="2:17" x14ac:dyDescent="0.25">
      <c r="B130" s="62"/>
      <c r="C130" s="63"/>
      <c r="D130" s="64"/>
      <c r="E130" s="65"/>
      <c r="F130" s="66"/>
      <c r="G130" s="67"/>
      <c r="H130" s="80"/>
      <c r="I130" s="81"/>
      <c r="J130" s="68" t="s">
        <v>11</v>
      </c>
      <c r="K130" s="69" t="s">
        <v>86</v>
      </c>
      <c r="L130" s="68" t="s">
        <v>90</v>
      </c>
      <c r="M130" s="91" t="s">
        <v>86</v>
      </c>
      <c r="N130" s="171"/>
      <c r="O130" s="43"/>
      <c r="P130" s="43"/>
      <c r="Q130" s="43"/>
    </row>
    <row r="131" spans="2:17" ht="30.75" customHeight="1" x14ac:dyDescent="0.25">
      <c r="B131" s="62"/>
      <c r="C131" s="63"/>
      <c r="D131" s="64"/>
      <c r="E131" s="65"/>
      <c r="F131" s="66"/>
      <c r="G131" s="67"/>
      <c r="H131" s="80"/>
      <c r="I131" s="81"/>
      <c r="J131" s="68" t="s">
        <v>12</v>
      </c>
      <c r="K131" s="69" t="s">
        <v>86</v>
      </c>
      <c r="L131" s="68"/>
      <c r="M131" s="111"/>
      <c r="N131" s="171"/>
      <c r="O131" s="43"/>
      <c r="P131" s="43"/>
      <c r="Q131" s="43"/>
    </row>
    <row r="132" spans="2:17" ht="58.5" customHeight="1" x14ac:dyDescent="0.25">
      <c r="B132" s="143" t="s">
        <v>178</v>
      </c>
      <c r="C132" s="102" t="s">
        <v>178</v>
      </c>
      <c r="D132" s="64">
        <v>165946.81</v>
      </c>
      <c r="E132" s="65">
        <f t="shared" ref="E132" si="11">+D132</f>
        <v>165946.81</v>
      </c>
      <c r="F132" s="66">
        <v>1</v>
      </c>
      <c r="G132" s="67" t="s">
        <v>219</v>
      </c>
      <c r="H132" s="78" t="s">
        <v>5</v>
      </c>
      <c r="I132" s="54" t="s">
        <v>237</v>
      </c>
      <c r="J132" s="68" t="s">
        <v>6</v>
      </c>
      <c r="K132" s="69" t="s">
        <v>86</v>
      </c>
      <c r="L132" s="68" t="s">
        <v>92</v>
      </c>
      <c r="M132" s="107" t="s">
        <v>86</v>
      </c>
      <c r="N132" s="171" t="s">
        <v>238</v>
      </c>
      <c r="O132" s="43"/>
      <c r="P132" s="43"/>
      <c r="Q132" s="43"/>
    </row>
    <row r="133" spans="2:17" ht="29.25" customHeight="1" x14ac:dyDescent="0.25">
      <c r="B133" s="94"/>
      <c r="C133" s="67"/>
      <c r="D133" s="64"/>
      <c r="E133" s="65"/>
      <c r="F133" s="66"/>
      <c r="G133" s="67" t="s">
        <v>239</v>
      </c>
      <c r="H133" s="80" t="s">
        <v>7</v>
      </c>
      <c r="I133" s="86">
        <v>17629802</v>
      </c>
      <c r="J133" s="68" t="s">
        <v>8</v>
      </c>
      <c r="K133" s="69" t="s">
        <v>86</v>
      </c>
      <c r="L133" s="68" t="s">
        <v>91</v>
      </c>
      <c r="M133" s="111" t="s">
        <v>86</v>
      </c>
      <c r="N133" s="171"/>
      <c r="O133" s="43"/>
      <c r="P133" s="43"/>
      <c r="Q133" s="43"/>
    </row>
    <row r="134" spans="2:17" ht="112.5" customHeight="1" x14ac:dyDescent="0.25">
      <c r="B134" s="62"/>
      <c r="C134" s="63"/>
      <c r="D134" s="64"/>
      <c r="E134" s="65"/>
      <c r="F134" s="66"/>
      <c r="G134" s="67"/>
      <c r="H134" s="80"/>
      <c r="I134" s="86"/>
      <c r="J134" s="109" t="s">
        <v>9</v>
      </c>
      <c r="K134" s="69" t="s">
        <v>86</v>
      </c>
      <c r="L134" s="110" t="s">
        <v>10</v>
      </c>
      <c r="M134" s="55" t="s">
        <v>240</v>
      </c>
      <c r="N134" s="171"/>
      <c r="O134" s="43"/>
      <c r="P134" s="43"/>
      <c r="Q134" s="43"/>
    </row>
    <row r="135" spans="2:17" x14ac:dyDescent="0.25">
      <c r="B135" s="62"/>
      <c r="C135" s="63"/>
      <c r="D135" s="64"/>
      <c r="E135" s="65"/>
      <c r="F135" s="66"/>
      <c r="G135" s="67"/>
      <c r="H135" s="80"/>
      <c r="I135" s="86"/>
      <c r="J135" s="68" t="s">
        <v>11</v>
      </c>
      <c r="K135" s="69" t="s">
        <v>86</v>
      </c>
      <c r="L135" s="68" t="s">
        <v>90</v>
      </c>
      <c r="M135" s="91" t="s">
        <v>86</v>
      </c>
      <c r="N135" s="171"/>
      <c r="O135" s="43"/>
      <c r="P135" s="43"/>
      <c r="Q135" s="43"/>
    </row>
    <row r="136" spans="2:17" ht="57.75" customHeight="1" x14ac:dyDescent="0.25">
      <c r="B136" s="62"/>
      <c r="C136" s="63"/>
      <c r="D136" s="64"/>
      <c r="E136" s="65"/>
      <c r="F136" s="66"/>
      <c r="G136" s="67"/>
      <c r="H136" s="80"/>
      <c r="I136" s="86"/>
      <c r="J136" s="68" t="s">
        <v>12</v>
      </c>
      <c r="K136" s="69" t="s">
        <v>86</v>
      </c>
      <c r="L136" s="68"/>
      <c r="M136" s="111"/>
      <c r="N136" s="171"/>
      <c r="O136" s="43"/>
      <c r="P136" s="43"/>
      <c r="Q136" s="43"/>
    </row>
    <row r="137" spans="2:17" ht="58.5" customHeight="1" x14ac:dyDescent="0.25">
      <c r="B137" s="143" t="s">
        <v>178</v>
      </c>
      <c r="C137" s="102" t="s">
        <v>178</v>
      </c>
      <c r="D137" s="64">
        <v>22970.25</v>
      </c>
      <c r="E137" s="65">
        <f t="shared" ref="E137" si="12">+D137</f>
        <v>22970.25</v>
      </c>
      <c r="F137" s="66">
        <v>1</v>
      </c>
      <c r="G137" s="67" t="s">
        <v>219</v>
      </c>
      <c r="H137" s="78" t="s">
        <v>5</v>
      </c>
      <c r="I137" s="54" t="s">
        <v>241</v>
      </c>
      <c r="J137" s="68" t="s">
        <v>6</v>
      </c>
      <c r="K137" s="69" t="s">
        <v>86</v>
      </c>
      <c r="L137" s="68" t="s">
        <v>92</v>
      </c>
      <c r="M137" s="107" t="s">
        <v>86</v>
      </c>
      <c r="N137" s="171" t="s">
        <v>242</v>
      </c>
      <c r="O137" s="43"/>
      <c r="P137" s="43"/>
      <c r="Q137" s="43"/>
    </row>
    <row r="138" spans="2:17" ht="38.25" x14ac:dyDescent="0.25">
      <c r="B138" s="94"/>
      <c r="C138" s="67"/>
      <c r="D138" s="64"/>
      <c r="E138" s="65"/>
      <c r="F138" s="66"/>
      <c r="G138" s="67" t="s">
        <v>239</v>
      </c>
      <c r="H138" s="80" t="s">
        <v>7</v>
      </c>
      <c r="I138" s="86">
        <v>95712623</v>
      </c>
      <c r="J138" s="68" t="s">
        <v>8</v>
      </c>
      <c r="K138" s="69" t="s">
        <v>86</v>
      </c>
      <c r="L138" s="68" t="s">
        <v>91</v>
      </c>
      <c r="M138" s="111" t="s">
        <v>86</v>
      </c>
      <c r="N138" s="171"/>
      <c r="O138" s="43"/>
      <c r="P138" s="43"/>
      <c r="Q138" s="43"/>
    </row>
    <row r="139" spans="2:17" ht="99" customHeight="1" x14ac:dyDescent="0.25">
      <c r="B139" s="62"/>
      <c r="C139" s="63"/>
      <c r="D139" s="64"/>
      <c r="E139" s="65"/>
      <c r="F139" s="66"/>
      <c r="G139" s="67"/>
      <c r="H139" s="80"/>
      <c r="I139" s="86"/>
      <c r="J139" s="109" t="s">
        <v>9</v>
      </c>
      <c r="K139" s="69" t="s">
        <v>86</v>
      </c>
      <c r="L139" s="110" t="s">
        <v>10</v>
      </c>
      <c r="M139" s="55" t="s">
        <v>243</v>
      </c>
      <c r="N139" s="171"/>
      <c r="O139" s="43"/>
      <c r="P139" s="43"/>
      <c r="Q139" s="43"/>
    </row>
    <row r="140" spans="2:17" x14ac:dyDescent="0.25">
      <c r="B140" s="62"/>
      <c r="C140" s="63"/>
      <c r="D140" s="64"/>
      <c r="E140" s="65"/>
      <c r="F140" s="66"/>
      <c r="G140" s="67"/>
      <c r="H140" s="80"/>
      <c r="I140" s="86"/>
      <c r="J140" s="68" t="s">
        <v>11</v>
      </c>
      <c r="K140" s="69" t="s">
        <v>86</v>
      </c>
      <c r="L140" s="68" t="s">
        <v>90</v>
      </c>
      <c r="M140" s="91" t="s">
        <v>86</v>
      </c>
      <c r="N140" s="171"/>
      <c r="O140" s="43"/>
      <c r="P140" s="43"/>
      <c r="Q140" s="43"/>
    </row>
    <row r="141" spans="2:17" x14ac:dyDescent="0.25">
      <c r="B141" s="62"/>
      <c r="C141" s="63"/>
      <c r="D141" s="64"/>
      <c r="E141" s="65"/>
      <c r="F141" s="66"/>
      <c r="G141" s="67"/>
      <c r="H141" s="80"/>
      <c r="I141" s="86"/>
      <c r="J141" s="68" t="s">
        <v>12</v>
      </c>
      <c r="K141" s="69" t="s">
        <v>86</v>
      </c>
      <c r="L141" s="68"/>
      <c r="M141" s="111"/>
      <c r="N141" s="171"/>
      <c r="O141" s="43"/>
      <c r="P141" s="43"/>
      <c r="Q141" s="43"/>
    </row>
    <row r="142" spans="2:17" ht="33" customHeight="1" x14ac:dyDescent="0.25">
      <c r="B142" s="143" t="s">
        <v>99</v>
      </c>
      <c r="C142" s="146" t="s">
        <v>99</v>
      </c>
      <c r="D142" s="64">
        <v>5250</v>
      </c>
      <c r="E142" s="65">
        <f t="shared" ref="E142" si="13">+D142</f>
        <v>5250</v>
      </c>
      <c r="F142" s="66">
        <v>1</v>
      </c>
      <c r="G142" s="67" t="s">
        <v>152</v>
      </c>
      <c r="H142" s="78" t="s">
        <v>5</v>
      </c>
      <c r="I142" s="54" t="s">
        <v>244</v>
      </c>
      <c r="J142" s="68" t="s">
        <v>6</v>
      </c>
      <c r="K142" s="69" t="s">
        <v>86</v>
      </c>
      <c r="L142" s="68" t="s">
        <v>92</v>
      </c>
      <c r="M142" s="107" t="s">
        <v>86</v>
      </c>
      <c r="N142" s="183" t="s">
        <v>245</v>
      </c>
      <c r="O142" s="43"/>
      <c r="P142" s="43"/>
      <c r="Q142" s="43"/>
    </row>
    <row r="143" spans="2:17" x14ac:dyDescent="0.25">
      <c r="B143" s="94"/>
      <c r="C143" s="63"/>
      <c r="D143" s="64"/>
      <c r="E143" s="65"/>
      <c r="F143" s="66"/>
      <c r="G143" s="67"/>
      <c r="H143" s="80" t="s">
        <v>7</v>
      </c>
      <c r="I143" s="86">
        <v>38745605</v>
      </c>
      <c r="J143" s="68" t="s">
        <v>8</v>
      </c>
      <c r="K143" s="69" t="s">
        <v>86</v>
      </c>
      <c r="L143" s="68" t="s">
        <v>91</v>
      </c>
      <c r="M143" s="111" t="s">
        <v>86</v>
      </c>
      <c r="N143" s="183"/>
      <c r="O143" s="43"/>
      <c r="P143" s="43"/>
      <c r="Q143" s="43"/>
    </row>
    <row r="144" spans="2:17" ht="131.25" customHeight="1" x14ac:dyDescent="0.25">
      <c r="B144" s="94"/>
      <c r="C144" s="63"/>
      <c r="D144" s="64"/>
      <c r="E144" s="65"/>
      <c r="F144" s="66"/>
      <c r="G144" s="67"/>
      <c r="H144" s="80"/>
      <c r="I144" s="86"/>
      <c r="J144" s="109" t="s">
        <v>9</v>
      </c>
      <c r="K144" s="69" t="s">
        <v>86</v>
      </c>
      <c r="L144" s="110" t="s">
        <v>10</v>
      </c>
      <c r="M144" s="55" t="s">
        <v>246</v>
      </c>
      <c r="N144" s="183"/>
      <c r="O144" s="43"/>
      <c r="P144" s="43"/>
      <c r="Q144" s="43"/>
    </row>
    <row r="145" spans="2:17" x14ac:dyDescent="0.25">
      <c r="B145" s="94"/>
      <c r="C145" s="63"/>
      <c r="D145" s="64"/>
      <c r="E145" s="65"/>
      <c r="F145" s="66"/>
      <c r="G145" s="67"/>
      <c r="H145" s="80"/>
      <c r="I145" s="86"/>
      <c r="J145" s="68" t="s">
        <v>11</v>
      </c>
      <c r="K145" s="69" t="s">
        <v>86</v>
      </c>
      <c r="L145" s="68" t="s">
        <v>90</v>
      </c>
      <c r="M145" s="91" t="s">
        <v>86</v>
      </c>
      <c r="N145" s="183"/>
      <c r="O145" s="43"/>
      <c r="P145" s="43"/>
      <c r="Q145" s="43"/>
    </row>
    <row r="146" spans="2:17" ht="15.75" customHeight="1" x14ac:dyDescent="0.25">
      <c r="B146" s="94"/>
      <c r="C146" s="63"/>
      <c r="D146" s="64"/>
      <c r="E146" s="65"/>
      <c r="F146" s="66"/>
      <c r="G146" s="67"/>
      <c r="H146" s="80"/>
      <c r="I146" s="86"/>
      <c r="J146" s="68" t="s">
        <v>12</v>
      </c>
      <c r="K146" s="69" t="s">
        <v>86</v>
      </c>
      <c r="L146" s="68"/>
      <c r="M146" s="111"/>
      <c r="N146" s="183"/>
      <c r="O146" s="43"/>
      <c r="P146" s="43"/>
      <c r="Q146" s="43"/>
    </row>
    <row r="147" spans="2:17" ht="52.5" customHeight="1" x14ac:dyDescent="0.25">
      <c r="B147" s="147" t="s">
        <v>100</v>
      </c>
      <c r="C147" s="146" t="s">
        <v>100</v>
      </c>
      <c r="D147" s="64">
        <v>2519.36</v>
      </c>
      <c r="E147" s="64">
        <v>2519.36</v>
      </c>
      <c r="F147" s="66">
        <v>1</v>
      </c>
      <c r="G147" s="67" t="s">
        <v>98</v>
      </c>
      <c r="H147" s="78" t="s">
        <v>5</v>
      </c>
      <c r="I147" s="54" t="s">
        <v>101</v>
      </c>
      <c r="J147" s="68" t="s">
        <v>6</v>
      </c>
      <c r="K147" s="69" t="s">
        <v>86</v>
      </c>
      <c r="L147" s="68" t="s">
        <v>92</v>
      </c>
      <c r="M147" s="107" t="s">
        <v>86</v>
      </c>
      <c r="N147" s="183" t="s">
        <v>247</v>
      </c>
      <c r="O147" s="43"/>
      <c r="P147" s="43"/>
      <c r="Q147" s="43"/>
    </row>
    <row r="148" spans="2:17" x14ac:dyDescent="0.25">
      <c r="B148" s="62"/>
      <c r="C148" s="63"/>
      <c r="D148" s="64"/>
      <c r="E148" s="64"/>
      <c r="F148" s="66"/>
      <c r="G148" s="67"/>
      <c r="H148" s="80" t="s">
        <v>7</v>
      </c>
      <c r="I148" s="73">
        <v>9929290</v>
      </c>
      <c r="J148" s="68" t="s">
        <v>8</v>
      </c>
      <c r="K148" s="69" t="s">
        <v>86</v>
      </c>
      <c r="L148" s="68" t="s">
        <v>91</v>
      </c>
      <c r="M148" s="111" t="s">
        <v>86</v>
      </c>
      <c r="N148" s="183"/>
      <c r="O148" s="43"/>
      <c r="P148" s="43"/>
      <c r="Q148" s="43"/>
    </row>
    <row r="149" spans="2:17" ht="93" customHeight="1" x14ac:dyDescent="0.25">
      <c r="B149" s="62"/>
      <c r="C149" s="63"/>
      <c r="D149" s="64"/>
      <c r="E149" s="64"/>
      <c r="F149" s="66"/>
      <c r="G149" s="67"/>
      <c r="H149" s="80"/>
      <c r="I149" s="73"/>
      <c r="J149" s="109" t="s">
        <v>9</v>
      </c>
      <c r="K149" s="69" t="s">
        <v>86</v>
      </c>
      <c r="L149" s="110" t="s">
        <v>10</v>
      </c>
      <c r="M149" s="113" t="s">
        <v>248</v>
      </c>
      <c r="N149" s="183"/>
      <c r="O149" s="43"/>
      <c r="P149" s="43"/>
      <c r="Q149" s="43"/>
    </row>
    <row r="150" spans="2:17" ht="30" customHeight="1" x14ac:dyDescent="0.25">
      <c r="B150" s="62"/>
      <c r="C150" s="63"/>
      <c r="D150" s="64"/>
      <c r="E150" s="64"/>
      <c r="F150" s="66"/>
      <c r="G150" s="67"/>
      <c r="H150" s="80"/>
      <c r="I150" s="73"/>
      <c r="J150" s="68" t="s">
        <v>11</v>
      </c>
      <c r="K150" s="69" t="s">
        <v>86</v>
      </c>
      <c r="L150" s="68" t="s">
        <v>90</v>
      </c>
      <c r="M150" s="91" t="s">
        <v>86</v>
      </c>
      <c r="N150" s="183"/>
      <c r="O150" s="43"/>
      <c r="P150" s="43"/>
      <c r="Q150" s="43"/>
    </row>
    <row r="151" spans="2:17" ht="15.75" hidden="1" customHeight="1" thickBot="1" x14ac:dyDescent="0.25">
      <c r="B151" s="62"/>
      <c r="C151" s="63"/>
      <c r="D151" s="64"/>
      <c r="E151" s="64"/>
      <c r="F151" s="66"/>
      <c r="G151" s="67"/>
      <c r="H151" s="80"/>
      <c r="I151" s="73"/>
      <c r="J151" s="68" t="s">
        <v>12</v>
      </c>
      <c r="K151" s="69" t="s">
        <v>86</v>
      </c>
      <c r="L151" s="68"/>
      <c r="M151" s="111"/>
      <c r="N151" s="183"/>
      <c r="O151" s="43"/>
      <c r="P151" s="43"/>
      <c r="Q151" s="43"/>
    </row>
    <row r="152" spans="2:17" ht="62.25" customHeight="1" x14ac:dyDescent="0.25">
      <c r="B152" s="147" t="s">
        <v>99</v>
      </c>
      <c r="C152" s="146" t="s">
        <v>99</v>
      </c>
      <c r="D152" s="64">
        <v>2100</v>
      </c>
      <c r="E152" s="65">
        <v>2100</v>
      </c>
      <c r="F152" s="66">
        <v>1</v>
      </c>
      <c r="G152" s="67" t="s">
        <v>249</v>
      </c>
      <c r="H152" s="78" t="s">
        <v>5</v>
      </c>
      <c r="I152" s="54" t="s">
        <v>156</v>
      </c>
      <c r="J152" s="68" t="s">
        <v>6</v>
      </c>
      <c r="K152" s="69" t="s">
        <v>86</v>
      </c>
      <c r="L152" s="68" t="s">
        <v>92</v>
      </c>
      <c r="M152" s="107" t="s">
        <v>86</v>
      </c>
      <c r="N152" s="184" t="s">
        <v>250</v>
      </c>
      <c r="O152" s="43"/>
      <c r="P152" s="43"/>
      <c r="Q152" s="43"/>
    </row>
    <row r="153" spans="2:17" ht="15.75" customHeight="1" x14ac:dyDescent="0.25">
      <c r="B153" s="62"/>
      <c r="C153" s="63"/>
      <c r="D153" s="64"/>
      <c r="E153" s="65"/>
      <c r="F153" s="66"/>
      <c r="G153" s="67"/>
      <c r="H153" s="80" t="s">
        <v>7</v>
      </c>
      <c r="I153" s="73" t="s">
        <v>155</v>
      </c>
      <c r="J153" s="68" t="s">
        <v>8</v>
      </c>
      <c r="K153" s="69" t="s">
        <v>86</v>
      </c>
      <c r="L153" s="68" t="s">
        <v>91</v>
      </c>
      <c r="M153" s="111" t="s">
        <v>86</v>
      </c>
      <c r="N153" s="184"/>
      <c r="O153" s="43"/>
      <c r="P153" s="43"/>
      <c r="Q153" s="43"/>
    </row>
    <row r="154" spans="2:17" ht="141.75" customHeight="1" x14ac:dyDescent="0.25">
      <c r="B154" s="62"/>
      <c r="C154" s="63"/>
      <c r="D154" s="64"/>
      <c r="E154" s="65"/>
      <c r="F154" s="66"/>
      <c r="G154" s="67"/>
      <c r="H154" s="80"/>
      <c r="I154" s="73"/>
      <c r="J154" s="109" t="s">
        <v>9</v>
      </c>
      <c r="K154" s="69" t="s">
        <v>86</v>
      </c>
      <c r="L154" s="110" t="s">
        <v>10</v>
      </c>
      <c r="M154" s="113" t="s">
        <v>251</v>
      </c>
      <c r="N154" s="184"/>
      <c r="O154" s="43"/>
      <c r="P154" s="43"/>
      <c r="Q154" s="43"/>
    </row>
    <row r="155" spans="2:17" x14ac:dyDescent="0.25">
      <c r="B155" s="62"/>
      <c r="C155" s="63"/>
      <c r="D155" s="64"/>
      <c r="E155" s="65"/>
      <c r="F155" s="66"/>
      <c r="G155" s="67"/>
      <c r="H155" s="80"/>
      <c r="I155" s="73"/>
      <c r="J155" s="68" t="s">
        <v>11</v>
      </c>
      <c r="K155" s="69" t="s">
        <v>86</v>
      </c>
      <c r="L155" s="68" t="s">
        <v>90</v>
      </c>
      <c r="M155" s="91" t="s">
        <v>86</v>
      </c>
      <c r="N155" s="184"/>
      <c r="O155" s="43"/>
      <c r="P155" s="43"/>
      <c r="Q155" s="43"/>
    </row>
    <row r="156" spans="2:17" ht="30.75" customHeight="1" x14ac:dyDescent="0.25">
      <c r="B156" s="62"/>
      <c r="C156" s="63"/>
      <c r="D156" s="64"/>
      <c r="E156" s="65"/>
      <c r="F156" s="66"/>
      <c r="G156" s="67"/>
      <c r="H156" s="80"/>
      <c r="I156" s="73"/>
      <c r="J156" s="68" t="s">
        <v>12</v>
      </c>
      <c r="K156" s="69" t="s">
        <v>86</v>
      </c>
      <c r="L156" s="68"/>
      <c r="M156" s="111"/>
      <c r="N156" s="184"/>
      <c r="O156" s="43"/>
      <c r="P156" s="43"/>
      <c r="Q156" s="43"/>
    </row>
    <row r="157" spans="2:17" ht="36.75" customHeight="1" x14ac:dyDescent="0.25">
      <c r="B157" s="147" t="s">
        <v>99</v>
      </c>
      <c r="C157" s="146" t="s">
        <v>99</v>
      </c>
      <c r="D157" s="64">
        <v>24700</v>
      </c>
      <c r="E157" s="64">
        <v>24700</v>
      </c>
      <c r="F157" s="66">
        <v>1</v>
      </c>
      <c r="G157" s="67" t="s">
        <v>252</v>
      </c>
      <c r="H157" s="78" t="s">
        <v>5</v>
      </c>
      <c r="I157" s="114" t="s">
        <v>253</v>
      </c>
      <c r="J157" s="68" t="s">
        <v>6</v>
      </c>
      <c r="K157" s="69" t="s">
        <v>86</v>
      </c>
      <c r="L157" s="68" t="s">
        <v>92</v>
      </c>
      <c r="M157" s="107" t="s">
        <v>86</v>
      </c>
      <c r="N157" s="171" t="s">
        <v>254</v>
      </c>
      <c r="O157" s="43"/>
      <c r="P157" s="43"/>
      <c r="Q157" s="43"/>
    </row>
    <row r="158" spans="2:17" x14ac:dyDescent="0.25">
      <c r="B158" s="62"/>
      <c r="C158" s="63"/>
      <c r="D158" s="64"/>
      <c r="E158" s="65"/>
      <c r="F158" s="66"/>
      <c r="G158" s="67"/>
      <c r="H158" s="80" t="s">
        <v>7</v>
      </c>
      <c r="I158" s="73" t="s">
        <v>255</v>
      </c>
      <c r="J158" s="68" t="s">
        <v>8</v>
      </c>
      <c r="K158" s="69" t="s">
        <v>86</v>
      </c>
      <c r="L158" s="68" t="s">
        <v>91</v>
      </c>
      <c r="M158" s="111" t="s">
        <v>86</v>
      </c>
      <c r="N158" s="171"/>
      <c r="O158" s="43"/>
      <c r="P158" s="43"/>
      <c r="Q158" s="43"/>
    </row>
    <row r="159" spans="2:17" ht="119.25" customHeight="1" x14ac:dyDescent="0.25">
      <c r="B159" s="62"/>
      <c r="C159" s="63"/>
      <c r="D159" s="64"/>
      <c r="E159" s="65"/>
      <c r="F159" s="66"/>
      <c r="G159" s="67"/>
      <c r="H159" s="80"/>
      <c r="I159" s="73"/>
      <c r="J159" s="109" t="s">
        <v>9</v>
      </c>
      <c r="K159" s="69" t="s">
        <v>86</v>
      </c>
      <c r="L159" s="110" t="s">
        <v>10</v>
      </c>
      <c r="M159" s="113" t="s">
        <v>256</v>
      </c>
      <c r="N159" s="171"/>
      <c r="O159" s="43"/>
      <c r="P159" s="43"/>
      <c r="Q159" s="43"/>
    </row>
    <row r="160" spans="2:17" x14ac:dyDescent="0.25">
      <c r="B160" s="62"/>
      <c r="C160" s="63"/>
      <c r="D160" s="64"/>
      <c r="E160" s="65"/>
      <c r="F160" s="66"/>
      <c r="G160" s="67"/>
      <c r="H160" s="80"/>
      <c r="I160" s="73"/>
      <c r="J160" s="68" t="s">
        <v>11</v>
      </c>
      <c r="K160" s="69" t="s">
        <v>86</v>
      </c>
      <c r="L160" s="68" t="s">
        <v>90</v>
      </c>
      <c r="M160" s="91" t="s">
        <v>86</v>
      </c>
      <c r="N160" s="171"/>
      <c r="O160" s="43"/>
      <c r="P160" s="43"/>
      <c r="Q160" s="43"/>
    </row>
    <row r="161" spans="2:17" x14ac:dyDescent="0.25">
      <c r="B161" s="62"/>
      <c r="C161" s="63"/>
      <c r="D161" s="64"/>
      <c r="E161" s="65"/>
      <c r="F161" s="66"/>
      <c r="G161" s="67"/>
      <c r="H161" s="80"/>
      <c r="I161" s="73"/>
      <c r="J161" s="68" t="s">
        <v>12</v>
      </c>
      <c r="K161" s="69" t="s">
        <v>86</v>
      </c>
      <c r="L161" s="68"/>
      <c r="M161" s="111"/>
      <c r="N161" s="171"/>
      <c r="O161" s="43"/>
      <c r="P161" s="43"/>
      <c r="Q161" s="43"/>
    </row>
    <row r="162" spans="2:17" ht="36" customHeight="1" x14ac:dyDescent="0.25">
      <c r="B162" s="146" t="s">
        <v>97</v>
      </c>
      <c r="C162" s="146" t="s">
        <v>97</v>
      </c>
      <c r="D162" s="64">
        <v>59416.9</v>
      </c>
      <c r="E162" s="64">
        <v>59416.9</v>
      </c>
      <c r="F162" s="66">
        <v>1</v>
      </c>
      <c r="G162" s="67" t="s">
        <v>257</v>
      </c>
      <c r="H162" s="78" t="s">
        <v>5</v>
      </c>
      <c r="I162" s="54" t="s">
        <v>258</v>
      </c>
      <c r="J162" s="68" t="s">
        <v>259</v>
      </c>
      <c r="K162" s="69" t="s">
        <v>86</v>
      </c>
      <c r="L162" s="68" t="s">
        <v>92</v>
      </c>
      <c r="M162" s="107" t="s">
        <v>86</v>
      </c>
      <c r="N162" s="183" t="s">
        <v>260</v>
      </c>
      <c r="O162" s="43"/>
      <c r="P162" s="43"/>
      <c r="Q162" s="43"/>
    </row>
    <row r="163" spans="2:17" x14ac:dyDescent="0.25">
      <c r="B163" s="115"/>
      <c r="C163" s="63"/>
      <c r="D163" s="64"/>
      <c r="E163" s="64"/>
      <c r="F163" s="66"/>
      <c r="G163" s="67"/>
      <c r="H163" s="80" t="s">
        <v>7</v>
      </c>
      <c r="I163" s="73">
        <v>5022193</v>
      </c>
      <c r="J163" s="68" t="s">
        <v>8</v>
      </c>
      <c r="K163" s="69" t="s">
        <v>86</v>
      </c>
      <c r="L163" s="68" t="s">
        <v>91</v>
      </c>
      <c r="M163" s="111" t="s">
        <v>86</v>
      </c>
      <c r="N163" s="183"/>
      <c r="O163" s="43"/>
      <c r="P163" s="43"/>
      <c r="Q163" s="43"/>
    </row>
    <row r="164" spans="2:17" ht="103.5" customHeight="1" x14ac:dyDescent="0.25">
      <c r="B164" s="116"/>
      <c r="C164" s="63"/>
      <c r="D164" s="64"/>
      <c r="E164" s="64"/>
      <c r="F164" s="66"/>
      <c r="G164" s="67"/>
      <c r="H164" s="80"/>
      <c r="I164" s="73"/>
      <c r="J164" s="109" t="s">
        <v>9</v>
      </c>
      <c r="K164" s="69" t="s">
        <v>86</v>
      </c>
      <c r="L164" s="110" t="s">
        <v>10</v>
      </c>
      <c r="M164" s="113" t="s">
        <v>261</v>
      </c>
      <c r="N164" s="183"/>
      <c r="O164" s="43"/>
      <c r="P164" s="43"/>
      <c r="Q164" s="43"/>
    </row>
    <row r="165" spans="2:17" x14ac:dyDescent="0.25">
      <c r="B165" s="117"/>
      <c r="C165" s="63"/>
      <c r="D165" s="64"/>
      <c r="E165" s="64"/>
      <c r="F165" s="66"/>
      <c r="G165" s="67"/>
      <c r="H165" s="80"/>
      <c r="I165" s="73"/>
      <c r="J165" s="68" t="s">
        <v>11</v>
      </c>
      <c r="K165" s="69" t="s">
        <v>86</v>
      </c>
      <c r="L165" s="68" t="s">
        <v>90</v>
      </c>
      <c r="M165" s="91" t="s">
        <v>86</v>
      </c>
      <c r="N165" s="183"/>
      <c r="O165" s="43"/>
      <c r="P165" s="43"/>
      <c r="Q165" s="43"/>
    </row>
    <row r="166" spans="2:17" ht="15.75" x14ac:dyDescent="0.25">
      <c r="B166" s="118"/>
      <c r="C166" s="63"/>
      <c r="D166" s="64"/>
      <c r="E166" s="64"/>
      <c r="F166" s="66"/>
      <c r="G166" s="67"/>
      <c r="H166" s="80"/>
      <c r="I166" s="73"/>
      <c r="J166" s="68" t="s">
        <v>12</v>
      </c>
      <c r="K166" s="69" t="s">
        <v>86</v>
      </c>
      <c r="L166" s="68"/>
      <c r="M166" s="111"/>
      <c r="N166" s="183"/>
      <c r="O166" s="43"/>
      <c r="P166" s="43"/>
      <c r="Q166" s="43"/>
    </row>
    <row r="167" spans="2:17" ht="36" customHeight="1" x14ac:dyDescent="0.25">
      <c r="B167" s="143" t="s">
        <v>99</v>
      </c>
      <c r="C167" s="146" t="s">
        <v>99</v>
      </c>
      <c r="D167" s="64">
        <v>17381.78</v>
      </c>
      <c r="E167" s="65">
        <f>+D167</f>
        <v>17381.78</v>
      </c>
      <c r="F167" s="66">
        <v>1</v>
      </c>
      <c r="G167" s="67" t="s">
        <v>262</v>
      </c>
      <c r="H167" s="78" t="s">
        <v>5</v>
      </c>
      <c r="I167" s="90" t="s">
        <v>263</v>
      </c>
      <c r="J167" s="119"/>
      <c r="K167" s="120"/>
      <c r="L167" s="68" t="s">
        <v>92</v>
      </c>
      <c r="M167" s="107" t="s">
        <v>86</v>
      </c>
      <c r="N167" s="183" t="s">
        <v>264</v>
      </c>
      <c r="O167" s="43"/>
      <c r="P167" s="43"/>
      <c r="Q167" s="43"/>
    </row>
    <row r="168" spans="2:17" x14ac:dyDescent="0.25">
      <c r="B168" s="94"/>
      <c r="C168" s="63"/>
      <c r="D168" s="64"/>
      <c r="E168" s="65"/>
      <c r="F168" s="66"/>
      <c r="G168" s="67"/>
      <c r="H168" s="80" t="s">
        <v>7</v>
      </c>
      <c r="I168" s="81">
        <v>6392326</v>
      </c>
      <c r="J168" s="68" t="s">
        <v>8</v>
      </c>
      <c r="K168" s="69" t="s">
        <v>86</v>
      </c>
      <c r="L168" s="68" t="s">
        <v>91</v>
      </c>
      <c r="M168" s="111" t="s">
        <v>86</v>
      </c>
      <c r="N168" s="183"/>
      <c r="O168" s="43"/>
      <c r="P168" s="43"/>
      <c r="Q168" s="43"/>
    </row>
    <row r="169" spans="2:17" ht="84" customHeight="1" x14ac:dyDescent="0.25">
      <c r="B169" s="94"/>
      <c r="C169" s="63"/>
      <c r="D169" s="64"/>
      <c r="E169" s="65"/>
      <c r="F169" s="66"/>
      <c r="G169" s="67"/>
      <c r="H169" s="80"/>
      <c r="I169" s="81"/>
      <c r="J169" s="109" t="s">
        <v>9</v>
      </c>
      <c r="K169" s="69" t="s">
        <v>86</v>
      </c>
      <c r="L169" s="110" t="s">
        <v>10</v>
      </c>
      <c r="M169" s="55" t="s">
        <v>265</v>
      </c>
      <c r="N169" s="183"/>
      <c r="O169" s="43"/>
      <c r="P169" s="43"/>
      <c r="Q169" s="43"/>
    </row>
    <row r="170" spans="2:17" x14ac:dyDescent="0.25">
      <c r="B170" s="94"/>
      <c r="C170" s="63"/>
      <c r="D170" s="64"/>
      <c r="E170" s="65"/>
      <c r="F170" s="66"/>
      <c r="G170" s="67"/>
      <c r="H170" s="80"/>
      <c r="I170" s="81"/>
      <c r="J170" s="68" t="s">
        <v>11</v>
      </c>
      <c r="K170" s="69" t="s">
        <v>86</v>
      </c>
      <c r="L170" s="68" t="s">
        <v>90</v>
      </c>
      <c r="M170" s="91" t="s">
        <v>86</v>
      </c>
      <c r="N170" s="183"/>
      <c r="O170" s="43"/>
      <c r="P170" s="43"/>
      <c r="Q170" s="43"/>
    </row>
    <row r="171" spans="2:17" x14ac:dyDescent="0.25">
      <c r="B171" s="117"/>
      <c r="C171" s="63"/>
      <c r="D171" s="64"/>
      <c r="E171" s="65"/>
      <c r="F171" s="66"/>
      <c r="G171" s="67"/>
      <c r="H171" s="80"/>
      <c r="I171" s="81"/>
      <c r="J171" s="68" t="s">
        <v>12</v>
      </c>
      <c r="K171" s="69" t="s">
        <v>86</v>
      </c>
      <c r="L171" s="68"/>
      <c r="M171" s="111"/>
      <c r="N171" s="183"/>
      <c r="O171" s="43"/>
      <c r="P171" s="43"/>
      <c r="Q171" s="43"/>
    </row>
    <row r="172" spans="2:17" ht="37.5" customHeight="1" x14ac:dyDescent="0.25">
      <c r="B172" s="143" t="s">
        <v>99</v>
      </c>
      <c r="C172" s="146" t="s">
        <v>99</v>
      </c>
      <c r="D172" s="64">
        <v>9000</v>
      </c>
      <c r="E172" s="65">
        <f t="shared" ref="E172" si="14">+D172</f>
        <v>9000</v>
      </c>
      <c r="F172" s="66">
        <v>1</v>
      </c>
      <c r="G172" s="67" t="s">
        <v>149</v>
      </c>
      <c r="H172" s="78" t="s">
        <v>5</v>
      </c>
      <c r="I172" s="121" t="s">
        <v>266</v>
      </c>
      <c r="J172" s="68" t="s">
        <v>6</v>
      </c>
      <c r="K172" s="69" t="s">
        <v>86</v>
      </c>
      <c r="L172" s="68" t="s">
        <v>92</v>
      </c>
      <c r="M172" s="107" t="s">
        <v>86</v>
      </c>
      <c r="N172" s="171" t="s">
        <v>267</v>
      </c>
      <c r="O172" s="43"/>
      <c r="P172" s="43"/>
      <c r="Q172" s="43"/>
    </row>
    <row r="173" spans="2:17" ht="30" customHeight="1" x14ac:dyDescent="0.25">
      <c r="B173" s="122"/>
      <c r="C173" s="67"/>
      <c r="D173" s="64"/>
      <c r="E173" s="65"/>
      <c r="F173" s="66"/>
      <c r="G173" s="67"/>
      <c r="H173" s="80" t="s">
        <v>7</v>
      </c>
      <c r="I173" s="81">
        <v>39082660</v>
      </c>
      <c r="J173" s="68" t="s">
        <v>8</v>
      </c>
      <c r="K173" s="69" t="s">
        <v>86</v>
      </c>
      <c r="L173" s="68" t="s">
        <v>91</v>
      </c>
      <c r="M173" s="111" t="s">
        <v>86</v>
      </c>
      <c r="N173" s="171"/>
      <c r="O173" s="43"/>
      <c r="P173" s="43"/>
      <c r="Q173" s="43"/>
    </row>
    <row r="174" spans="2:17" ht="105.75" customHeight="1" x14ac:dyDescent="0.25">
      <c r="B174" s="94"/>
      <c r="C174" s="67"/>
      <c r="D174" s="64"/>
      <c r="E174" s="65"/>
      <c r="F174" s="66"/>
      <c r="G174" s="67"/>
      <c r="H174" s="80"/>
      <c r="I174" s="81"/>
      <c r="J174" s="109" t="s">
        <v>9</v>
      </c>
      <c r="K174" s="69" t="s">
        <v>86</v>
      </c>
      <c r="L174" s="110" t="s">
        <v>10</v>
      </c>
      <c r="M174" s="55" t="s">
        <v>268</v>
      </c>
      <c r="N174" s="171"/>
      <c r="O174" s="43"/>
      <c r="P174" s="43"/>
      <c r="Q174" s="43"/>
    </row>
    <row r="175" spans="2:17" ht="15.75" x14ac:dyDescent="0.25">
      <c r="B175" s="122"/>
      <c r="C175" s="67"/>
      <c r="D175" s="64"/>
      <c r="E175" s="65"/>
      <c r="F175" s="66"/>
      <c r="G175" s="67"/>
      <c r="H175" s="80"/>
      <c r="I175" s="81"/>
      <c r="J175" s="68" t="s">
        <v>11</v>
      </c>
      <c r="K175" s="69" t="s">
        <v>86</v>
      </c>
      <c r="L175" s="68" t="s">
        <v>90</v>
      </c>
      <c r="M175" s="91" t="s">
        <v>86</v>
      </c>
      <c r="N175" s="171"/>
      <c r="O175" s="43"/>
      <c r="P175" s="43"/>
      <c r="Q175" s="43"/>
    </row>
    <row r="176" spans="2:17" x14ac:dyDescent="0.25">
      <c r="B176" s="94"/>
      <c r="C176" s="67"/>
      <c r="D176" s="64"/>
      <c r="E176" s="65"/>
      <c r="F176" s="66"/>
      <c r="G176" s="67"/>
      <c r="H176" s="80"/>
      <c r="I176" s="81"/>
      <c r="J176" s="68" t="s">
        <v>12</v>
      </c>
      <c r="K176" s="69" t="s">
        <v>86</v>
      </c>
      <c r="L176" s="68"/>
      <c r="M176" s="111"/>
      <c r="N176" s="171"/>
      <c r="O176" s="43"/>
      <c r="P176" s="43"/>
      <c r="Q176" s="43"/>
    </row>
    <row r="177" spans="2:17" ht="48.75" customHeight="1" x14ac:dyDescent="0.25">
      <c r="B177" s="143" t="s">
        <v>100</v>
      </c>
      <c r="C177" s="102" t="s">
        <v>100</v>
      </c>
      <c r="D177" s="64">
        <v>187.58</v>
      </c>
      <c r="E177" s="64">
        <v>187.58</v>
      </c>
      <c r="F177" s="66">
        <v>1</v>
      </c>
      <c r="G177" s="67" t="s">
        <v>146</v>
      </c>
      <c r="H177" s="78" t="s">
        <v>5</v>
      </c>
      <c r="I177" s="86" t="s">
        <v>145</v>
      </c>
      <c r="J177" s="68" t="s">
        <v>6</v>
      </c>
      <c r="K177" s="69" t="s">
        <v>86</v>
      </c>
      <c r="L177" s="68" t="s">
        <v>92</v>
      </c>
      <c r="M177" s="107" t="s">
        <v>86</v>
      </c>
      <c r="N177" s="171" t="s">
        <v>269</v>
      </c>
      <c r="O177" s="43"/>
      <c r="P177" s="43"/>
      <c r="Q177" s="43"/>
    </row>
    <row r="178" spans="2:17" x14ac:dyDescent="0.25">
      <c r="B178" s="94"/>
      <c r="C178" s="67"/>
      <c r="D178" s="64"/>
      <c r="E178" s="65"/>
      <c r="F178" s="66"/>
      <c r="G178" s="67"/>
      <c r="H178" s="80" t="s">
        <v>7</v>
      </c>
      <c r="I178" s="81">
        <v>326445</v>
      </c>
      <c r="J178" s="68" t="s">
        <v>8</v>
      </c>
      <c r="K178" s="69" t="s">
        <v>86</v>
      </c>
      <c r="L178" s="68" t="s">
        <v>91</v>
      </c>
      <c r="M178" s="111" t="s">
        <v>86</v>
      </c>
      <c r="N178" s="171"/>
      <c r="O178" s="43"/>
      <c r="P178" s="43"/>
      <c r="Q178" s="43"/>
    </row>
    <row r="179" spans="2:17" ht="77.25" customHeight="1" x14ac:dyDescent="0.25">
      <c r="B179" s="94"/>
      <c r="C179" s="67"/>
      <c r="D179" s="64"/>
      <c r="E179" s="64"/>
      <c r="F179" s="66"/>
      <c r="G179" s="67"/>
      <c r="H179" s="80"/>
      <c r="I179" s="81"/>
      <c r="J179" s="109" t="s">
        <v>9</v>
      </c>
      <c r="K179" s="69" t="s">
        <v>86</v>
      </c>
      <c r="L179" s="110" t="s">
        <v>10</v>
      </c>
      <c r="M179" s="113" t="s">
        <v>270</v>
      </c>
      <c r="N179" s="171"/>
      <c r="O179" s="43"/>
      <c r="P179" s="43"/>
      <c r="Q179" s="43"/>
    </row>
    <row r="180" spans="2:17" x14ac:dyDescent="0.25">
      <c r="B180" s="94"/>
      <c r="C180" s="67"/>
      <c r="D180" s="64"/>
      <c r="E180" s="65"/>
      <c r="F180" s="66"/>
      <c r="G180" s="67"/>
      <c r="H180" s="80"/>
      <c r="I180" s="81"/>
      <c r="J180" s="68" t="s">
        <v>11</v>
      </c>
      <c r="K180" s="69" t="s">
        <v>86</v>
      </c>
      <c r="L180" s="68" t="s">
        <v>90</v>
      </c>
      <c r="M180" s="91" t="s">
        <v>86</v>
      </c>
      <c r="N180" s="171"/>
      <c r="O180" s="43"/>
      <c r="P180" s="43"/>
      <c r="Q180" s="43"/>
    </row>
    <row r="181" spans="2:17" x14ac:dyDescent="0.25">
      <c r="B181" s="94"/>
      <c r="C181" s="67"/>
      <c r="D181" s="64"/>
      <c r="E181" s="65"/>
      <c r="F181" s="66"/>
      <c r="G181" s="67"/>
      <c r="H181" s="80"/>
      <c r="I181" s="81"/>
      <c r="J181" s="68" t="s">
        <v>12</v>
      </c>
      <c r="K181" s="69" t="s">
        <v>86</v>
      </c>
      <c r="L181" s="68"/>
      <c r="M181" s="111"/>
      <c r="N181" s="171"/>
      <c r="O181" s="43"/>
      <c r="P181" s="43"/>
      <c r="Q181" s="43"/>
    </row>
    <row r="182" spans="2:17" ht="66.75" customHeight="1" x14ac:dyDescent="0.25">
      <c r="B182" s="123" t="s">
        <v>100</v>
      </c>
      <c r="C182" s="67" t="s">
        <v>100</v>
      </c>
      <c r="D182" s="64">
        <v>2031.27</v>
      </c>
      <c r="E182" s="65">
        <f t="shared" ref="E182" si="15">+D182</f>
        <v>2031.27</v>
      </c>
      <c r="F182" s="66">
        <v>1</v>
      </c>
      <c r="G182" s="67" t="s">
        <v>118</v>
      </c>
      <c r="H182" s="78" t="s">
        <v>5</v>
      </c>
      <c r="I182" s="86" t="s">
        <v>119</v>
      </c>
      <c r="J182" s="68" t="s">
        <v>6</v>
      </c>
      <c r="K182" s="69" t="s">
        <v>86</v>
      </c>
      <c r="L182" s="68" t="s">
        <v>92</v>
      </c>
      <c r="M182" s="107" t="s">
        <v>86</v>
      </c>
      <c r="N182" s="171" t="s">
        <v>300</v>
      </c>
      <c r="O182" s="43"/>
      <c r="P182" s="43"/>
      <c r="Q182" s="43"/>
    </row>
    <row r="183" spans="2:17" x14ac:dyDescent="0.25">
      <c r="B183" s="117"/>
      <c r="C183" s="67"/>
      <c r="D183" s="64"/>
      <c r="E183" s="65"/>
      <c r="F183" s="66"/>
      <c r="G183" s="67"/>
      <c r="H183" s="80" t="s">
        <v>7</v>
      </c>
      <c r="I183" s="81">
        <v>3306518</v>
      </c>
      <c r="J183" s="68" t="s">
        <v>8</v>
      </c>
      <c r="K183" s="69" t="s">
        <v>86</v>
      </c>
      <c r="L183" s="68" t="s">
        <v>91</v>
      </c>
      <c r="M183" s="111" t="s">
        <v>86</v>
      </c>
      <c r="N183" s="171"/>
      <c r="O183" s="43"/>
      <c r="P183" s="43"/>
      <c r="Q183" s="43"/>
    </row>
    <row r="184" spans="2:17" ht="99" customHeight="1" x14ac:dyDescent="0.25">
      <c r="B184" s="123"/>
      <c r="C184" s="67"/>
      <c r="D184" s="64"/>
      <c r="E184" s="65"/>
      <c r="F184" s="66"/>
      <c r="G184" s="67"/>
      <c r="H184" s="80"/>
      <c r="I184" s="81"/>
      <c r="J184" s="109" t="s">
        <v>9</v>
      </c>
      <c r="K184" s="69" t="s">
        <v>86</v>
      </c>
      <c r="L184" s="110" t="s">
        <v>10</v>
      </c>
      <c r="M184" s="113" t="s">
        <v>271</v>
      </c>
      <c r="N184" s="171"/>
      <c r="O184" s="43"/>
      <c r="P184" s="43"/>
      <c r="Q184" s="43"/>
    </row>
    <row r="185" spans="2:17" x14ac:dyDescent="0.25">
      <c r="B185" s="117"/>
      <c r="C185" s="67"/>
      <c r="D185" s="64"/>
      <c r="E185" s="65"/>
      <c r="F185" s="66"/>
      <c r="G185" s="67"/>
      <c r="H185" s="80"/>
      <c r="I185" s="81"/>
      <c r="J185" s="68" t="s">
        <v>11</v>
      </c>
      <c r="K185" s="69" t="s">
        <v>86</v>
      </c>
      <c r="L185" s="68" t="s">
        <v>90</v>
      </c>
      <c r="M185" s="91" t="s">
        <v>86</v>
      </c>
      <c r="N185" s="171"/>
      <c r="O185" s="43"/>
      <c r="P185" s="43"/>
      <c r="Q185" s="43"/>
    </row>
    <row r="186" spans="2:17" x14ac:dyDescent="0.25">
      <c r="B186" s="117"/>
      <c r="C186" s="67"/>
      <c r="D186" s="64"/>
      <c r="E186" s="65"/>
      <c r="F186" s="66"/>
      <c r="G186" s="67"/>
      <c r="H186" s="80"/>
      <c r="I186" s="81"/>
      <c r="J186" s="68" t="s">
        <v>12</v>
      </c>
      <c r="K186" s="69" t="s">
        <v>86</v>
      </c>
      <c r="L186" s="68"/>
      <c r="M186" s="111"/>
      <c r="N186" s="171"/>
      <c r="O186" s="43"/>
      <c r="P186" s="43"/>
      <c r="Q186" s="43"/>
    </row>
    <row r="187" spans="2:17" ht="48.75" x14ac:dyDescent="0.25">
      <c r="B187" s="144" t="s">
        <v>100</v>
      </c>
      <c r="C187" s="102" t="s">
        <v>100</v>
      </c>
      <c r="D187" s="64">
        <v>8023.9</v>
      </c>
      <c r="E187" s="64">
        <v>8023.9</v>
      </c>
      <c r="F187" s="66">
        <v>1</v>
      </c>
      <c r="G187" s="67" t="s">
        <v>146</v>
      </c>
      <c r="H187" s="78" t="s">
        <v>5</v>
      </c>
      <c r="I187" s="86" t="s">
        <v>145</v>
      </c>
      <c r="J187" s="68" t="s">
        <v>6</v>
      </c>
      <c r="K187" s="69" t="s">
        <v>86</v>
      </c>
      <c r="L187" s="68" t="s">
        <v>92</v>
      </c>
      <c r="M187" s="107" t="s">
        <v>86</v>
      </c>
      <c r="N187" s="171" t="s">
        <v>272</v>
      </c>
      <c r="O187" s="43"/>
      <c r="P187" s="43"/>
      <c r="Q187" s="43"/>
    </row>
    <row r="188" spans="2:17" x14ac:dyDescent="0.25">
      <c r="B188" s="143"/>
      <c r="C188" s="102"/>
      <c r="D188" s="64"/>
      <c r="E188" s="65"/>
      <c r="F188" s="66"/>
      <c r="G188" s="67"/>
      <c r="H188" s="80" t="s">
        <v>7</v>
      </c>
      <c r="I188" s="81">
        <v>326445</v>
      </c>
      <c r="J188" s="68" t="s">
        <v>8</v>
      </c>
      <c r="K188" s="69" t="s">
        <v>86</v>
      </c>
      <c r="L188" s="68" t="s">
        <v>91</v>
      </c>
      <c r="M188" s="111" t="s">
        <v>86</v>
      </c>
      <c r="N188" s="171"/>
      <c r="O188" s="43"/>
      <c r="P188" s="43"/>
      <c r="Q188" s="43"/>
    </row>
    <row r="189" spans="2:17" ht="60" x14ac:dyDescent="0.25">
      <c r="B189" s="143"/>
      <c r="C189" s="102"/>
      <c r="D189" s="64"/>
      <c r="E189" s="64"/>
      <c r="F189" s="66"/>
      <c r="G189" s="67"/>
      <c r="H189" s="80"/>
      <c r="I189" s="81"/>
      <c r="J189" s="109" t="s">
        <v>9</v>
      </c>
      <c r="K189" s="69" t="s">
        <v>86</v>
      </c>
      <c r="L189" s="110" t="s">
        <v>10</v>
      </c>
      <c r="M189" s="113" t="s">
        <v>273</v>
      </c>
      <c r="N189" s="171"/>
      <c r="O189" s="43"/>
      <c r="P189" s="43"/>
      <c r="Q189" s="43"/>
    </row>
    <row r="190" spans="2:17" x14ac:dyDescent="0.25">
      <c r="B190" s="145"/>
      <c r="C190" s="102"/>
      <c r="D190" s="64"/>
      <c r="E190" s="65"/>
      <c r="F190" s="66"/>
      <c r="G190" s="67"/>
      <c r="H190" s="80"/>
      <c r="I190" s="81"/>
      <c r="J190" s="68" t="s">
        <v>11</v>
      </c>
      <c r="K190" s="69" t="s">
        <v>86</v>
      </c>
      <c r="L190" s="68" t="s">
        <v>90</v>
      </c>
      <c r="M190" s="91" t="s">
        <v>86</v>
      </c>
      <c r="N190" s="171"/>
      <c r="O190" s="43"/>
      <c r="P190" s="43"/>
      <c r="Q190" s="43"/>
    </row>
    <row r="191" spans="2:17" x14ac:dyDescent="0.25">
      <c r="B191" s="143"/>
      <c r="C191" s="102"/>
      <c r="D191" s="64"/>
      <c r="E191" s="65"/>
      <c r="F191" s="66"/>
      <c r="G191" s="67"/>
      <c r="H191" s="80"/>
      <c r="I191" s="81"/>
      <c r="J191" s="68" t="s">
        <v>12</v>
      </c>
      <c r="K191" s="69" t="s">
        <v>86</v>
      </c>
      <c r="L191" s="68"/>
      <c r="M191" s="111"/>
      <c r="N191" s="171"/>
      <c r="O191" s="43"/>
      <c r="P191" s="43"/>
      <c r="Q191" s="43"/>
    </row>
    <row r="192" spans="2:17" ht="48.75" x14ac:dyDescent="0.25">
      <c r="B192" s="144" t="s">
        <v>100</v>
      </c>
      <c r="C192" s="102" t="s">
        <v>100</v>
      </c>
      <c r="D192" s="64"/>
      <c r="E192" s="65"/>
      <c r="F192" s="66">
        <v>1</v>
      </c>
      <c r="G192" s="67" t="s">
        <v>146</v>
      </c>
      <c r="H192" s="78" t="s">
        <v>5</v>
      </c>
      <c r="I192" s="54" t="s">
        <v>145</v>
      </c>
      <c r="J192" s="68" t="s">
        <v>6</v>
      </c>
      <c r="K192" s="69" t="s">
        <v>86</v>
      </c>
      <c r="L192" s="68" t="s">
        <v>92</v>
      </c>
      <c r="M192" s="107" t="s">
        <v>86</v>
      </c>
      <c r="N192" s="171" t="s">
        <v>274</v>
      </c>
      <c r="O192" s="43"/>
      <c r="P192" s="43"/>
      <c r="Q192" s="43"/>
    </row>
    <row r="193" spans="2:17" ht="15.75" x14ac:dyDescent="0.25">
      <c r="B193" s="122"/>
      <c r="C193" s="67"/>
      <c r="D193" s="64">
        <v>2197.75</v>
      </c>
      <c r="E193" s="65">
        <f t="shared" ref="E193" si="16">+D193</f>
        <v>2197.75</v>
      </c>
      <c r="F193" s="66"/>
      <c r="G193" s="67"/>
      <c r="H193" s="80" t="s">
        <v>7</v>
      </c>
      <c r="I193" s="81">
        <v>326445</v>
      </c>
      <c r="J193" s="68" t="s">
        <v>8</v>
      </c>
      <c r="K193" s="69" t="s">
        <v>86</v>
      </c>
      <c r="L193" s="68" t="s">
        <v>91</v>
      </c>
      <c r="M193" s="111" t="s">
        <v>86</v>
      </c>
      <c r="N193" s="171"/>
      <c r="O193" s="43"/>
      <c r="P193" s="43"/>
      <c r="Q193" s="43"/>
    </row>
    <row r="194" spans="2:17" ht="78.75" customHeight="1" x14ac:dyDescent="0.25">
      <c r="B194" s="117"/>
      <c r="C194" s="67"/>
      <c r="D194" s="64"/>
      <c r="E194" s="65"/>
      <c r="F194" s="66"/>
      <c r="G194" s="67"/>
      <c r="H194" s="80"/>
      <c r="I194" s="81"/>
      <c r="J194" s="109" t="s">
        <v>9</v>
      </c>
      <c r="K194" s="69" t="s">
        <v>86</v>
      </c>
      <c r="L194" s="110" t="s">
        <v>10</v>
      </c>
      <c r="M194" s="113" t="s">
        <v>275</v>
      </c>
      <c r="N194" s="171"/>
      <c r="O194" s="43"/>
      <c r="P194" s="43"/>
      <c r="Q194" s="43"/>
    </row>
    <row r="195" spans="2:17" ht="15.75" hidden="1" customHeight="1" thickBot="1" x14ac:dyDescent="0.25">
      <c r="B195" s="94"/>
      <c r="C195" s="67"/>
      <c r="D195" s="64"/>
      <c r="E195" s="65"/>
      <c r="F195" s="66"/>
      <c r="G195" s="67"/>
      <c r="H195" s="80"/>
      <c r="I195" s="81"/>
      <c r="J195" s="68" t="s">
        <v>11</v>
      </c>
      <c r="K195" s="69" t="s">
        <v>86</v>
      </c>
      <c r="L195" s="68" t="s">
        <v>90</v>
      </c>
      <c r="M195" s="91" t="s">
        <v>86</v>
      </c>
      <c r="N195" s="171"/>
      <c r="O195" s="43"/>
      <c r="P195" s="43"/>
      <c r="Q195" s="43"/>
    </row>
    <row r="196" spans="2:17" ht="15.75" hidden="1" customHeight="1" thickBot="1" x14ac:dyDescent="0.25">
      <c r="B196" s="94"/>
      <c r="C196" s="67"/>
      <c r="D196" s="64"/>
      <c r="E196" s="65"/>
      <c r="F196" s="66"/>
      <c r="G196" s="67"/>
      <c r="H196" s="80"/>
      <c r="I196" s="81"/>
      <c r="J196" s="68" t="s">
        <v>12</v>
      </c>
      <c r="K196" s="69" t="s">
        <v>86</v>
      </c>
      <c r="L196" s="68"/>
      <c r="M196" s="111"/>
      <c r="N196" s="171"/>
      <c r="O196" s="43"/>
      <c r="P196" s="43"/>
      <c r="Q196" s="43"/>
    </row>
    <row r="197" spans="2:17" ht="51" customHeight="1" x14ac:dyDescent="0.25">
      <c r="B197" s="143" t="s">
        <v>100</v>
      </c>
      <c r="C197" s="102" t="s">
        <v>100</v>
      </c>
      <c r="D197" s="64">
        <f>+E197+E199</f>
        <v>150</v>
      </c>
      <c r="E197" s="65">
        <v>150</v>
      </c>
      <c r="F197" s="66">
        <v>1</v>
      </c>
      <c r="G197" s="67" t="s">
        <v>147</v>
      </c>
      <c r="H197" s="78" t="s">
        <v>5</v>
      </c>
      <c r="I197" s="86" t="s">
        <v>102</v>
      </c>
      <c r="J197" s="68" t="s">
        <v>6</v>
      </c>
      <c r="K197" s="69" t="s">
        <v>86</v>
      </c>
      <c r="L197" s="68" t="s">
        <v>92</v>
      </c>
      <c r="M197" s="107" t="s">
        <v>86</v>
      </c>
      <c r="N197" s="171" t="s">
        <v>276</v>
      </c>
      <c r="O197" s="43"/>
      <c r="P197" s="43"/>
      <c r="Q197" s="43"/>
    </row>
    <row r="198" spans="2:17" ht="50.25" customHeight="1" x14ac:dyDescent="0.25">
      <c r="B198" s="94"/>
      <c r="C198" s="67"/>
      <c r="D198" s="64"/>
      <c r="E198" s="65"/>
      <c r="F198" s="66"/>
      <c r="G198" s="67"/>
      <c r="H198" s="80" t="s">
        <v>7</v>
      </c>
      <c r="I198" s="81">
        <v>2529416</v>
      </c>
      <c r="J198" s="68" t="s">
        <v>8</v>
      </c>
      <c r="K198" s="69" t="s">
        <v>86</v>
      </c>
      <c r="L198" s="68" t="s">
        <v>91</v>
      </c>
      <c r="M198" s="111" t="s">
        <v>86</v>
      </c>
      <c r="N198" s="171"/>
      <c r="O198" s="43"/>
      <c r="P198" s="43"/>
      <c r="Q198" s="43"/>
    </row>
    <row r="199" spans="2:17" ht="90.75" customHeight="1" x14ac:dyDescent="0.25">
      <c r="B199" s="94"/>
      <c r="C199" s="67"/>
      <c r="D199" s="64"/>
      <c r="E199" s="65"/>
      <c r="F199" s="66"/>
      <c r="G199" s="67"/>
      <c r="H199" s="80"/>
      <c r="I199" s="81"/>
      <c r="J199" s="109" t="s">
        <v>9</v>
      </c>
      <c r="K199" s="69" t="s">
        <v>86</v>
      </c>
      <c r="L199" s="110" t="s">
        <v>10</v>
      </c>
      <c r="M199" s="113" t="s">
        <v>277</v>
      </c>
      <c r="N199" s="171"/>
      <c r="O199" s="43"/>
      <c r="P199" s="43"/>
      <c r="Q199" s="43"/>
    </row>
    <row r="200" spans="2:17" ht="27" customHeight="1" x14ac:dyDescent="0.25">
      <c r="B200" s="117"/>
      <c r="C200" s="67"/>
      <c r="D200" s="64"/>
      <c r="E200" s="65"/>
      <c r="F200" s="66"/>
      <c r="G200" s="67"/>
      <c r="H200" s="80"/>
      <c r="I200" s="81"/>
      <c r="J200" s="68" t="s">
        <v>11</v>
      </c>
      <c r="K200" s="69" t="s">
        <v>86</v>
      </c>
      <c r="L200" s="68" t="s">
        <v>90</v>
      </c>
      <c r="M200" s="91" t="s">
        <v>86</v>
      </c>
      <c r="N200" s="171"/>
      <c r="O200" s="43"/>
      <c r="P200" s="43"/>
      <c r="Q200" s="43"/>
    </row>
    <row r="201" spans="2:17" ht="63.75" customHeight="1" x14ac:dyDescent="0.25">
      <c r="B201" s="117"/>
      <c r="C201" s="67"/>
      <c r="D201" s="64"/>
      <c r="E201" s="65"/>
      <c r="F201" s="66"/>
      <c r="G201" s="67"/>
      <c r="H201" s="80"/>
      <c r="I201" s="81"/>
      <c r="J201" s="68" t="s">
        <v>12</v>
      </c>
      <c r="K201" s="69" t="s">
        <v>86</v>
      </c>
      <c r="L201" s="68"/>
      <c r="M201" s="111"/>
      <c r="N201" s="171"/>
      <c r="O201" s="43"/>
      <c r="P201" s="43"/>
      <c r="Q201" s="43"/>
    </row>
    <row r="202" spans="2:17" ht="48" customHeight="1" x14ac:dyDescent="0.25">
      <c r="B202" s="143" t="s">
        <v>100</v>
      </c>
      <c r="C202" s="102" t="s">
        <v>100</v>
      </c>
      <c r="D202" s="64">
        <v>453</v>
      </c>
      <c r="E202" s="65">
        <v>453</v>
      </c>
      <c r="F202" s="66">
        <v>1</v>
      </c>
      <c r="G202" s="67" t="s">
        <v>98</v>
      </c>
      <c r="H202" s="78" t="s">
        <v>5</v>
      </c>
      <c r="I202" s="54" t="s">
        <v>101</v>
      </c>
      <c r="J202" s="68" t="s">
        <v>6</v>
      </c>
      <c r="K202" s="69" t="s">
        <v>86</v>
      </c>
      <c r="L202" s="68" t="s">
        <v>92</v>
      </c>
      <c r="M202" s="107" t="s">
        <v>86</v>
      </c>
      <c r="N202" s="171" t="s">
        <v>278</v>
      </c>
      <c r="O202" s="43"/>
      <c r="P202" s="43"/>
      <c r="Q202" s="43"/>
    </row>
    <row r="203" spans="2:17" x14ac:dyDescent="0.25">
      <c r="B203" s="117"/>
      <c r="C203" s="67"/>
      <c r="D203" s="64"/>
      <c r="E203" s="65"/>
      <c r="F203" s="66"/>
      <c r="G203" s="67"/>
      <c r="H203" s="80" t="s">
        <v>7</v>
      </c>
      <c r="I203" s="81">
        <v>9929290</v>
      </c>
      <c r="J203" s="68" t="s">
        <v>8</v>
      </c>
      <c r="K203" s="69" t="s">
        <v>86</v>
      </c>
      <c r="L203" s="68" t="s">
        <v>91</v>
      </c>
      <c r="M203" s="111" t="s">
        <v>86</v>
      </c>
      <c r="N203" s="171"/>
      <c r="O203" s="43"/>
      <c r="P203" s="43"/>
      <c r="Q203" s="43"/>
    </row>
    <row r="204" spans="2:17" ht="152.25" customHeight="1" x14ac:dyDescent="0.25">
      <c r="B204" s="94"/>
      <c r="C204" s="67"/>
      <c r="D204" s="64"/>
      <c r="E204" s="65"/>
      <c r="F204" s="66"/>
      <c r="G204" s="67"/>
      <c r="H204" s="80"/>
      <c r="I204" s="81"/>
      <c r="J204" s="109" t="s">
        <v>9</v>
      </c>
      <c r="K204" s="69" t="s">
        <v>86</v>
      </c>
      <c r="L204" s="110" t="s">
        <v>10</v>
      </c>
      <c r="M204" s="113" t="s">
        <v>279</v>
      </c>
      <c r="N204" s="171"/>
      <c r="O204" s="43"/>
      <c r="P204" s="43"/>
      <c r="Q204" s="43"/>
    </row>
    <row r="205" spans="2:17" x14ac:dyDescent="0.25">
      <c r="B205" s="94"/>
      <c r="C205" s="67"/>
      <c r="D205" s="64"/>
      <c r="E205" s="65"/>
      <c r="F205" s="66"/>
      <c r="G205" s="67"/>
      <c r="H205" s="80"/>
      <c r="I205" s="81"/>
      <c r="J205" s="68" t="s">
        <v>11</v>
      </c>
      <c r="K205" s="69" t="s">
        <v>86</v>
      </c>
      <c r="L205" s="68" t="s">
        <v>90</v>
      </c>
      <c r="M205" s="91" t="s">
        <v>86</v>
      </c>
      <c r="N205" s="171"/>
      <c r="O205" s="43"/>
      <c r="P205" s="43"/>
      <c r="Q205" s="43"/>
    </row>
    <row r="206" spans="2:17" x14ac:dyDescent="0.25">
      <c r="B206" s="94"/>
      <c r="C206" s="67"/>
      <c r="D206" s="64"/>
      <c r="E206" s="65"/>
      <c r="F206" s="66"/>
      <c r="G206" s="67"/>
      <c r="H206" s="80"/>
      <c r="I206" s="81"/>
      <c r="J206" s="68" t="s">
        <v>12</v>
      </c>
      <c r="K206" s="69" t="s">
        <v>86</v>
      </c>
      <c r="L206" s="68"/>
      <c r="M206" s="111"/>
      <c r="N206" s="171"/>
      <c r="O206" s="43"/>
      <c r="P206" s="43"/>
      <c r="Q206" s="43"/>
    </row>
    <row r="207" spans="2:17" ht="50.25" customHeight="1" x14ac:dyDescent="0.25">
      <c r="B207" s="143" t="s">
        <v>100</v>
      </c>
      <c r="C207" s="102" t="s">
        <v>100</v>
      </c>
      <c r="D207" s="64">
        <v>159</v>
      </c>
      <c r="E207" s="65">
        <f t="shared" ref="E207" si="17">+D207</f>
        <v>159</v>
      </c>
      <c r="F207" s="66">
        <v>1</v>
      </c>
      <c r="G207" s="67" t="s">
        <v>98</v>
      </c>
      <c r="H207" s="78" t="s">
        <v>5</v>
      </c>
      <c r="I207" s="86" t="s">
        <v>101</v>
      </c>
      <c r="J207" s="68" t="s">
        <v>6</v>
      </c>
      <c r="K207" s="69" t="s">
        <v>86</v>
      </c>
      <c r="L207" s="68" t="s">
        <v>92</v>
      </c>
      <c r="M207" s="107" t="s">
        <v>86</v>
      </c>
      <c r="N207" s="171" t="s">
        <v>280</v>
      </c>
      <c r="O207" s="43"/>
      <c r="P207" s="43"/>
      <c r="Q207" s="43"/>
    </row>
    <row r="208" spans="2:17" x14ac:dyDescent="0.25">
      <c r="B208" s="94"/>
      <c r="C208" s="69"/>
      <c r="D208" s="64"/>
      <c r="E208" s="65"/>
      <c r="F208" s="66"/>
      <c r="G208" s="67"/>
      <c r="H208" s="80" t="s">
        <v>7</v>
      </c>
      <c r="I208" s="81">
        <v>9929290</v>
      </c>
      <c r="J208" s="68" t="s">
        <v>8</v>
      </c>
      <c r="K208" s="69" t="s">
        <v>86</v>
      </c>
      <c r="L208" s="68" t="s">
        <v>91</v>
      </c>
      <c r="M208" s="111" t="s">
        <v>86</v>
      </c>
      <c r="N208" s="171"/>
      <c r="O208" s="43"/>
      <c r="P208" s="43"/>
      <c r="Q208" s="43"/>
    </row>
    <row r="209" spans="2:17" ht="100.5" customHeight="1" x14ac:dyDescent="0.25">
      <c r="B209" s="94"/>
      <c r="C209" s="67"/>
      <c r="D209" s="64"/>
      <c r="E209" s="65"/>
      <c r="F209" s="66"/>
      <c r="G209" s="67"/>
      <c r="H209" s="80"/>
      <c r="I209" s="81"/>
      <c r="J209" s="109" t="s">
        <v>9</v>
      </c>
      <c r="K209" s="69" t="s">
        <v>86</v>
      </c>
      <c r="L209" s="110" t="s">
        <v>10</v>
      </c>
      <c r="M209" s="113" t="s">
        <v>281</v>
      </c>
      <c r="N209" s="171"/>
      <c r="O209" s="43"/>
      <c r="P209" s="43"/>
      <c r="Q209" s="43"/>
    </row>
    <row r="210" spans="2:17" x14ac:dyDescent="0.25">
      <c r="B210" s="94"/>
      <c r="C210" s="67"/>
      <c r="D210" s="64"/>
      <c r="E210" s="65"/>
      <c r="F210" s="66"/>
      <c r="G210" s="67"/>
      <c r="H210" s="80"/>
      <c r="I210" s="81"/>
      <c r="J210" s="68" t="s">
        <v>11</v>
      </c>
      <c r="K210" s="69" t="s">
        <v>86</v>
      </c>
      <c r="L210" s="68" t="s">
        <v>90</v>
      </c>
      <c r="M210" s="91" t="s">
        <v>86</v>
      </c>
      <c r="N210" s="171"/>
      <c r="O210" s="43"/>
      <c r="P210" s="43"/>
      <c r="Q210" s="43"/>
    </row>
    <row r="211" spans="2:17" x14ac:dyDescent="0.25">
      <c r="B211" s="94"/>
      <c r="C211" s="67"/>
      <c r="D211" s="64"/>
      <c r="E211" s="65"/>
      <c r="F211" s="66"/>
      <c r="G211" s="67"/>
      <c r="H211" s="80"/>
      <c r="I211" s="81"/>
      <c r="J211" s="68" t="s">
        <v>12</v>
      </c>
      <c r="K211" s="69" t="s">
        <v>86</v>
      </c>
      <c r="L211" s="68"/>
      <c r="M211" s="111"/>
      <c r="N211" s="171"/>
      <c r="O211" s="43"/>
      <c r="P211" s="43"/>
      <c r="Q211" s="43"/>
    </row>
    <row r="212" spans="2:17" ht="38.25" x14ac:dyDescent="0.25">
      <c r="B212" s="94" t="s">
        <v>178</v>
      </c>
      <c r="C212" s="67" t="s">
        <v>178</v>
      </c>
      <c r="D212" s="64">
        <v>5618.8</v>
      </c>
      <c r="E212" s="65">
        <f>+D212</f>
        <v>5618.8</v>
      </c>
      <c r="F212" s="66">
        <v>1</v>
      </c>
      <c r="G212" s="67" t="s">
        <v>219</v>
      </c>
      <c r="H212" s="78" t="s">
        <v>5</v>
      </c>
      <c r="I212" s="54" t="s">
        <v>282</v>
      </c>
      <c r="J212" s="68" t="s">
        <v>6</v>
      </c>
      <c r="K212" s="69" t="s">
        <v>86</v>
      </c>
      <c r="L212" s="68" t="s">
        <v>92</v>
      </c>
      <c r="M212" s="107" t="s">
        <v>86</v>
      </c>
      <c r="N212" s="171" t="s">
        <v>283</v>
      </c>
      <c r="O212" s="43"/>
      <c r="P212" s="43"/>
      <c r="Q212" s="43"/>
    </row>
    <row r="213" spans="2:17" x14ac:dyDescent="0.25">
      <c r="B213" s="94"/>
      <c r="C213" s="67"/>
      <c r="D213" s="64"/>
      <c r="E213" s="65"/>
      <c r="F213" s="66"/>
      <c r="G213" s="67"/>
      <c r="H213" s="80" t="s">
        <v>7</v>
      </c>
      <c r="I213" s="81">
        <v>25135570</v>
      </c>
      <c r="J213" s="68" t="s">
        <v>8</v>
      </c>
      <c r="K213" s="69" t="s">
        <v>86</v>
      </c>
      <c r="L213" s="68" t="s">
        <v>91</v>
      </c>
      <c r="M213" s="111" t="s">
        <v>86</v>
      </c>
      <c r="N213" s="171"/>
    </row>
    <row r="214" spans="2:17" ht="73.5" customHeight="1" x14ac:dyDescent="0.25">
      <c r="B214" s="94"/>
      <c r="C214" s="67"/>
      <c r="D214" s="64"/>
      <c r="E214" s="65"/>
      <c r="F214" s="66"/>
      <c r="G214" s="67"/>
      <c r="H214" s="80"/>
      <c r="I214" s="81"/>
      <c r="J214" s="109" t="s">
        <v>9</v>
      </c>
      <c r="K214" s="69" t="s">
        <v>86</v>
      </c>
      <c r="L214" s="110" t="s">
        <v>10</v>
      </c>
      <c r="M214" s="113" t="s">
        <v>284</v>
      </c>
      <c r="N214" s="171"/>
    </row>
    <row r="215" spans="2:17" x14ac:dyDescent="0.25">
      <c r="B215" s="94"/>
      <c r="C215" s="67"/>
      <c r="D215" s="64"/>
      <c r="E215" s="65"/>
      <c r="F215" s="66"/>
      <c r="G215" s="67"/>
      <c r="H215" s="80"/>
      <c r="I215" s="81"/>
      <c r="J215" s="68" t="s">
        <v>11</v>
      </c>
      <c r="K215" s="69" t="s">
        <v>86</v>
      </c>
      <c r="L215" s="68" t="s">
        <v>90</v>
      </c>
      <c r="M215" s="91" t="s">
        <v>86</v>
      </c>
      <c r="N215" s="171"/>
    </row>
    <row r="216" spans="2:17" x14ac:dyDescent="0.25">
      <c r="B216" s="94"/>
      <c r="C216" s="67"/>
      <c r="D216" s="64"/>
      <c r="E216" s="65"/>
      <c r="F216" s="66"/>
      <c r="G216" s="67"/>
      <c r="H216" s="80"/>
      <c r="I216" s="81"/>
      <c r="J216" s="68" t="s">
        <v>12</v>
      </c>
      <c r="K216" s="69" t="s">
        <v>86</v>
      </c>
      <c r="L216" s="68"/>
      <c r="M216" s="111"/>
      <c r="N216" s="171"/>
    </row>
    <row r="217" spans="2:17" ht="38.25" x14ac:dyDescent="0.25">
      <c r="B217" s="94" t="s">
        <v>178</v>
      </c>
      <c r="C217" s="67" t="s">
        <v>178</v>
      </c>
      <c r="D217" s="64">
        <v>10176</v>
      </c>
      <c r="E217" s="65">
        <f t="shared" ref="E217" si="18">+D217</f>
        <v>10176</v>
      </c>
      <c r="F217" s="66">
        <v>1</v>
      </c>
      <c r="G217" s="67" t="s">
        <v>219</v>
      </c>
      <c r="H217" s="78" t="s">
        <v>5</v>
      </c>
      <c r="I217" s="54" t="s">
        <v>285</v>
      </c>
      <c r="J217" s="68" t="s">
        <v>6</v>
      </c>
      <c r="K217" s="69" t="s">
        <v>86</v>
      </c>
      <c r="L217" s="68" t="s">
        <v>92</v>
      </c>
      <c r="M217" s="107" t="s">
        <v>86</v>
      </c>
      <c r="N217" s="171" t="s">
        <v>283</v>
      </c>
    </row>
    <row r="218" spans="2:17" x14ac:dyDescent="0.25">
      <c r="B218" s="94"/>
      <c r="C218" s="67"/>
      <c r="D218" s="64"/>
      <c r="E218" s="65"/>
      <c r="F218" s="66"/>
      <c r="G218" s="67"/>
      <c r="H218" s="80" t="s">
        <v>7</v>
      </c>
      <c r="I218" s="81">
        <v>326445</v>
      </c>
      <c r="J218" s="68" t="s">
        <v>8</v>
      </c>
      <c r="K218" s="69" t="s">
        <v>86</v>
      </c>
      <c r="L218" s="68" t="s">
        <v>91</v>
      </c>
      <c r="M218" s="111" t="s">
        <v>86</v>
      </c>
      <c r="N218" s="171"/>
    </row>
    <row r="219" spans="2:17" ht="87.75" customHeight="1" x14ac:dyDescent="0.25">
      <c r="B219" s="124"/>
      <c r="C219" s="125"/>
      <c r="D219" s="64"/>
      <c r="E219" s="65"/>
      <c r="F219" s="66"/>
      <c r="G219" s="67"/>
      <c r="H219" s="80"/>
      <c r="I219" s="81"/>
      <c r="J219" s="109" t="s">
        <v>9</v>
      </c>
      <c r="K219" s="69" t="s">
        <v>86</v>
      </c>
      <c r="L219" s="110" t="s">
        <v>10</v>
      </c>
      <c r="M219" s="113" t="s">
        <v>286</v>
      </c>
      <c r="N219" s="171"/>
    </row>
    <row r="220" spans="2:17" x14ac:dyDescent="0.25">
      <c r="B220" s="117"/>
      <c r="C220" s="126"/>
      <c r="D220" s="64"/>
      <c r="E220" s="65"/>
      <c r="F220" s="66"/>
      <c r="G220" s="67"/>
      <c r="H220" s="80"/>
      <c r="I220" s="81"/>
      <c r="J220" s="68" t="s">
        <v>11</v>
      </c>
      <c r="K220" s="69" t="s">
        <v>86</v>
      </c>
      <c r="L220" s="68" t="s">
        <v>90</v>
      </c>
      <c r="M220" s="91" t="s">
        <v>86</v>
      </c>
      <c r="N220" s="171"/>
    </row>
    <row r="221" spans="2:17" x14ac:dyDescent="0.25">
      <c r="B221" s="117"/>
      <c r="C221" s="126"/>
      <c r="D221" s="64"/>
      <c r="E221" s="65"/>
      <c r="F221" s="66"/>
      <c r="G221" s="67"/>
      <c r="H221" s="80"/>
      <c r="I221" s="81"/>
      <c r="J221" s="68" t="s">
        <v>12</v>
      </c>
      <c r="K221" s="69" t="s">
        <v>86</v>
      </c>
      <c r="L221" s="68"/>
      <c r="M221" s="111"/>
      <c r="N221" s="171"/>
    </row>
    <row r="222" spans="2:17" ht="51" x14ac:dyDescent="0.25">
      <c r="B222" s="94" t="s">
        <v>100</v>
      </c>
      <c r="C222" s="67" t="s">
        <v>100</v>
      </c>
      <c r="D222" s="64">
        <v>599</v>
      </c>
      <c r="E222" s="65">
        <v>599</v>
      </c>
      <c r="F222" s="66"/>
      <c r="G222" s="67" t="s">
        <v>98</v>
      </c>
      <c r="H222" s="78"/>
      <c r="I222" s="54" t="s">
        <v>101</v>
      </c>
      <c r="J222" s="68"/>
      <c r="K222" s="69" t="s">
        <v>86</v>
      </c>
      <c r="L222" s="68" t="s">
        <v>92</v>
      </c>
      <c r="M222" s="107" t="s">
        <v>86</v>
      </c>
      <c r="N222" s="171" t="s">
        <v>287</v>
      </c>
    </row>
    <row r="223" spans="2:17" x14ac:dyDescent="0.25">
      <c r="B223" s="94"/>
      <c r="C223" s="63"/>
      <c r="D223" s="64"/>
      <c r="E223" s="65"/>
      <c r="F223" s="66"/>
      <c r="G223" s="67"/>
      <c r="H223" s="80" t="s">
        <v>7</v>
      </c>
      <c r="I223" s="81">
        <v>9929290</v>
      </c>
      <c r="J223" s="68" t="s">
        <v>8</v>
      </c>
      <c r="K223" s="69" t="s">
        <v>86</v>
      </c>
      <c r="L223" s="68" t="s">
        <v>91</v>
      </c>
      <c r="M223" s="111" t="s">
        <v>86</v>
      </c>
      <c r="N223" s="171"/>
    </row>
    <row r="224" spans="2:17" ht="152.25" customHeight="1" x14ac:dyDescent="0.25">
      <c r="B224" s="62"/>
      <c r="C224" s="63"/>
      <c r="D224" s="64"/>
      <c r="E224" s="65"/>
      <c r="F224" s="66"/>
      <c r="G224" s="67"/>
      <c r="H224" s="80"/>
      <c r="I224" s="81"/>
      <c r="J224" s="109" t="s">
        <v>9</v>
      </c>
      <c r="K224" s="69" t="s">
        <v>86</v>
      </c>
      <c r="L224" s="110" t="s">
        <v>10</v>
      </c>
      <c r="M224" s="113" t="s">
        <v>288</v>
      </c>
      <c r="N224" s="171"/>
    </row>
    <row r="225" spans="2:14" x14ac:dyDescent="0.25">
      <c r="B225" s="117"/>
      <c r="C225" s="63"/>
      <c r="D225" s="64"/>
      <c r="E225" s="65"/>
      <c r="F225" s="66"/>
      <c r="G225" s="67"/>
      <c r="H225" s="80"/>
      <c r="I225" s="81"/>
      <c r="J225" s="68" t="s">
        <v>11</v>
      </c>
      <c r="K225" s="69" t="s">
        <v>86</v>
      </c>
      <c r="L225" s="68" t="s">
        <v>90</v>
      </c>
      <c r="M225" s="91" t="s">
        <v>86</v>
      </c>
      <c r="N225" s="171"/>
    </row>
    <row r="226" spans="2:14" x14ac:dyDescent="0.25">
      <c r="B226" s="117"/>
      <c r="C226" s="63"/>
      <c r="D226" s="64"/>
      <c r="E226" s="65"/>
      <c r="F226" s="66"/>
      <c r="G226" s="67"/>
      <c r="H226" s="80"/>
      <c r="I226" s="81"/>
      <c r="J226" s="68" t="s">
        <v>12</v>
      </c>
      <c r="K226" s="69" t="s">
        <v>86</v>
      </c>
      <c r="L226" s="68"/>
      <c r="M226" s="111"/>
      <c r="N226" s="171"/>
    </row>
    <row r="227" spans="2:14" ht="38.25" x14ac:dyDescent="0.25">
      <c r="B227" s="124" t="s">
        <v>99</v>
      </c>
      <c r="C227" s="63" t="s">
        <v>99</v>
      </c>
      <c r="D227" s="64">
        <v>1463.7</v>
      </c>
      <c r="E227" s="65">
        <f t="shared" ref="E227" si="19">+D227</f>
        <v>1463.7</v>
      </c>
      <c r="F227" s="66">
        <v>1</v>
      </c>
      <c r="G227" s="67" t="s">
        <v>153</v>
      </c>
      <c r="H227" s="78" t="s">
        <v>5</v>
      </c>
      <c r="I227" s="114" t="s">
        <v>154</v>
      </c>
      <c r="J227" s="68" t="s">
        <v>6</v>
      </c>
      <c r="K227" s="69" t="s">
        <v>86</v>
      </c>
      <c r="L227" s="68" t="s">
        <v>92</v>
      </c>
      <c r="M227" s="107" t="s">
        <v>86</v>
      </c>
      <c r="N227" s="171" t="s">
        <v>289</v>
      </c>
    </row>
    <row r="228" spans="2:14" x14ac:dyDescent="0.25">
      <c r="B228" s="117"/>
      <c r="C228" s="63"/>
      <c r="D228" s="64"/>
      <c r="E228" s="65"/>
      <c r="F228" s="66"/>
      <c r="G228" s="67"/>
      <c r="H228" s="127" t="s">
        <v>7</v>
      </c>
      <c r="I228" s="86">
        <v>5750814</v>
      </c>
      <c r="J228" s="68" t="s">
        <v>8</v>
      </c>
      <c r="K228" s="69" t="s">
        <v>86</v>
      </c>
      <c r="L228" s="68" t="s">
        <v>91</v>
      </c>
      <c r="M228" s="111" t="s">
        <v>86</v>
      </c>
      <c r="N228" s="171"/>
    </row>
    <row r="229" spans="2:14" ht="72" x14ac:dyDescent="0.25">
      <c r="B229" s="108"/>
      <c r="C229" s="63"/>
      <c r="D229" s="64"/>
      <c r="E229" s="65"/>
      <c r="F229" s="66"/>
      <c r="G229" s="67"/>
      <c r="H229" s="109"/>
      <c r="I229" s="86"/>
      <c r="J229" s="57" t="s">
        <v>9</v>
      </c>
      <c r="K229" s="69" t="s">
        <v>86</v>
      </c>
      <c r="L229" s="128" t="s">
        <v>10</v>
      </c>
      <c r="M229" s="113" t="s">
        <v>290</v>
      </c>
      <c r="N229" s="171"/>
    </row>
    <row r="230" spans="2:14" x14ac:dyDescent="0.25">
      <c r="B230" s="117"/>
      <c r="C230" s="63"/>
      <c r="D230" s="64"/>
      <c r="E230" s="65"/>
      <c r="F230" s="66"/>
      <c r="G230" s="67"/>
      <c r="H230" s="109"/>
      <c r="I230" s="86"/>
      <c r="J230" s="68" t="s">
        <v>11</v>
      </c>
      <c r="K230" s="69" t="s">
        <v>86</v>
      </c>
      <c r="L230" s="68" t="s">
        <v>90</v>
      </c>
      <c r="M230" s="91" t="s">
        <v>86</v>
      </c>
      <c r="N230" s="171"/>
    </row>
    <row r="231" spans="2:14" x14ac:dyDescent="0.25">
      <c r="B231" s="117"/>
      <c r="C231" s="63"/>
      <c r="D231" s="64"/>
      <c r="E231" s="65"/>
      <c r="F231" s="66"/>
      <c r="G231" s="63"/>
      <c r="H231" s="109"/>
      <c r="I231" s="86"/>
      <c r="J231" s="68" t="s">
        <v>12</v>
      </c>
      <c r="K231" s="69" t="s">
        <v>86</v>
      </c>
      <c r="L231" s="68"/>
      <c r="M231" s="111"/>
      <c r="N231" s="171"/>
    </row>
    <row r="232" spans="2:14" ht="38.25" x14ac:dyDescent="0.25">
      <c r="B232" s="94" t="s">
        <v>178</v>
      </c>
      <c r="C232" s="67" t="s">
        <v>178</v>
      </c>
      <c r="D232" s="64">
        <v>141.80000000000001</v>
      </c>
      <c r="E232" s="65">
        <f t="shared" ref="E232" si="20">+D232</f>
        <v>141.80000000000001</v>
      </c>
      <c r="F232" s="66">
        <v>1</v>
      </c>
      <c r="G232" s="67" t="s">
        <v>291</v>
      </c>
      <c r="H232" s="78" t="s">
        <v>5</v>
      </c>
      <c r="I232" s="114" t="s">
        <v>292</v>
      </c>
      <c r="J232" s="68" t="s">
        <v>6</v>
      </c>
      <c r="K232" s="69" t="s">
        <v>86</v>
      </c>
      <c r="L232" s="68" t="s">
        <v>92</v>
      </c>
      <c r="M232" s="107" t="s">
        <v>86</v>
      </c>
      <c r="N232" s="71"/>
    </row>
    <row r="233" spans="2:14" x14ac:dyDescent="0.25">
      <c r="B233" s="117"/>
      <c r="C233" s="126"/>
      <c r="D233" s="64"/>
      <c r="E233" s="65"/>
      <c r="F233" s="66"/>
      <c r="G233" s="67"/>
      <c r="H233" s="127" t="s">
        <v>7</v>
      </c>
      <c r="I233" s="86">
        <v>39111261</v>
      </c>
      <c r="J233" s="68" t="s">
        <v>8</v>
      </c>
      <c r="K233" s="69" t="s">
        <v>86</v>
      </c>
      <c r="L233" s="68" t="s">
        <v>91</v>
      </c>
      <c r="M233" s="111" t="s">
        <v>86</v>
      </c>
      <c r="N233" s="129"/>
    </row>
    <row r="234" spans="2:14" ht="48" x14ac:dyDescent="0.25">
      <c r="B234" s="124"/>
      <c r="C234" s="130"/>
      <c r="D234" s="64"/>
      <c r="E234" s="65"/>
      <c r="F234" s="66"/>
      <c r="G234" s="67"/>
      <c r="H234" s="109"/>
      <c r="I234" s="86"/>
      <c r="J234" s="57" t="s">
        <v>9</v>
      </c>
      <c r="K234" s="69" t="s">
        <v>86</v>
      </c>
      <c r="L234" s="128" t="s">
        <v>10</v>
      </c>
      <c r="M234" s="113" t="s">
        <v>293</v>
      </c>
      <c r="N234" s="112" t="s">
        <v>294</v>
      </c>
    </row>
    <row r="235" spans="2:14" ht="38.25" x14ac:dyDescent="0.25">
      <c r="B235" s="94" t="s">
        <v>99</v>
      </c>
      <c r="C235" s="67" t="s">
        <v>99</v>
      </c>
      <c r="D235" s="64">
        <v>2600</v>
      </c>
      <c r="E235" s="65">
        <f t="shared" ref="E235" si="21">+D235</f>
        <v>2600</v>
      </c>
      <c r="F235" s="66">
        <v>1</v>
      </c>
      <c r="G235" s="67" t="s">
        <v>295</v>
      </c>
      <c r="H235" s="78" t="s">
        <v>5</v>
      </c>
      <c r="I235" s="114" t="s">
        <v>296</v>
      </c>
      <c r="J235" s="68" t="s">
        <v>6</v>
      </c>
      <c r="K235" s="69" t="s">
        <v>86</v>
      </c>
      <c r="L235" s="68" t="s">
        <v>92</v>
      </c>
      <c r="M235" s="107" t="s">
        <v>86</v>
      </c>
      <c r="N235" s="71"/>
    </row>
    <row r="236" spans="2:14" x14ac:dyDescent="0.25">
      <c r="B236" s="117"/>
      <c r="C236" s="126"/>
      <c r="D236" s="64"/>
      <c r="E236" s="65"/>
      <c r="F236" s="66"/>
      <c r="G236" s="67"/>
      <c r="H236" s="127" t="s">
        <v>7</v>
      </c>
      <c r="I236" s="86">
        <v>12341606</v>
      </c>
      <c r="J236" s="68" t="s">
        <v>8</v>
      </c>
      <c r="K236" s="69" t="s">
        <v>86</v>
      </c>
      <c r="L236" s="68" t="s">
        <v>91</v>
      </c>
      <c r="M236" s="111" t="s">
        <v>86</v>
      </c>
      <c r="N236" s="129"/>
    </row>
    <row r="237" spans="2:14" ht="72" x14ac:dyDescent="0.25">
      <c r="B237" s="94"/>
      <c r="C237" s="67"/>
      <c r="D237" s="64"/>
      <c r="E237" s="65"/>
      <c r="F237" s="66"/>
      <c r="G237" s="67"/>
      <c r="H237" s="109"/>
      <c r="I237" s="86"/>
      <c r="J237" s="57" t="s">
        <v>9</v>
      </c>
      <c r="K237" s="69" t="s">
        <v>86</v>
      </c>
      <c r="L237" s="128" t="s">
        <v>10</v>
      </c>
      <c r="M237" s="113" t="s">
        <v>297</v>
      </c>
      <c r="N237" s="71" t="s">
        <v>298</v>
      </c>
    </row>
    <row r="238" spans="2:14" x14ac:dyDescent="0.25">
      <c r="B238" s="117"/>
      <c r="C238" s="126"/>
      <c r="D238" s="64"/>
      <c r="E238" s="65"/>
      <c r="F238" s="66"/>
      <c r="G238" s="67"/>
      <c r="H238" s="109"/>
      <c r="I238" s="86"/>
      <c r="J238" s="68" t="s">
        <v>11</v>
      </c>
      <c r="K238" s="69" t="s">
        <v>86</v>
      </c>
      <c r="L238" s="68" t="s">
        <v>90</v>
      </c>
      <c r="M238" s="91" t="s">
        <v>86</v>
      </c>
      <c r="N238" s="129"/>
    </row>
    <row r="239" spans="2:14" x14ac:dyDescent="0.25">
      <c r="B239" s="117"/>
      <c r="C239" s="126"/>
      <c r="D239" s="64"/>
      <c r="E239" s="65"/>
      <c r="F239" s="66"/>
      <c r="G239" s="63"/>
      <c r="H239" s="109"/>
      <c r="I239" s="86"/>
      <c r="J239" s="68" t="s">
        <v>12</v>
      </c>
      <c r="K239" s="69" t="s">
        <v>86</v>
      </c>
      <c r="L239" s="68"/>
      <c r="M239" s="111"/>
      <c r="N239" s="129"/>
    </row>
    <row r="240" spans="2:14" ht="15.75" thickBot="1" x14ac:dyDescent="0.3">
      <c r="B240" s="131"/>
      <c r="C240" s="132"/>
      <c r="D240" s="133">
        <f>SUM(D12:D239)</f>
        <v>853133.12000000011</v>
      </c>
      <c r="E240" s="134"/>
      <c r="F240" s="135"/>
      <c r="G240" s="136"/>
      <c r="H240" s="137"/>
      <c r="I240" s="138"/>
      <c r="J240" s="139" t="s">
        <v>12</v>
      </c>
      <c r="K240" s="140" t="s">
        <v>86</v>
      </c>
      <c r="L240" s="139"/>
      <c r="M240" s="141"/>
      <c r="N240" s="142"/>
    </row>
  </sheetData>
  <mergeCells count="49">
    <mergeCell ref="N52:N56"/>
    <mergeCell ref="N192:N196"/>
    <mergeCell ref="N187:N191"/>
    <mergeCell ref="N182:N186"/>
    <mergeCell ref="N137:N141"/>
    <mergeCell ref="N147:N151"/>
    <mergeCell ref="N142:N146"/>
    <mergeCell ref="N152:N156"/>
    <mergeCell ref="N87:N91"/>
    <mergeCell ref="N197:N201"/>
    <mergeCell ref="N202:N206"/>
    <mergeCell ref="N172:N176"/>
    <mergeCell ref="N177:N181"/>
    <mergeCell ref="N157:N161"/>
    <mergeCell ref="N167:N171"/>
    <mergeCell ref="N132:N136"/>
    <mergeCell ref="N162:N166"/>
    <mergeCell ref="N107:N111"/>
    <mergeCell ref="N112:N116"/>
    <mergeCell ref="N92:N96"/>
    <mergeCell ref="N117:N121"/>
    <mergeCell ref="N97:N101"/>
    <mergeCell ref="B5:L5"/>
    <mergeCell ref="B6:L6"/>
    <mergeCell ref="B7:L7"/>
    <mergeCell ref="M1:M10"/>
    <mergeCell ref="B8:L8"/>
    <mergeCell ref="B10:L10"/>
    <mergeCell ref="B1:L1"/>
    <mergeCell ref="B2:L2"/>
    <mergeCell ref="B3:G3"/>
    <mergeCell ref="H3:L3"/>
    <mergeCell ref="B4:L4"/>
    <mergeCell ref="N222:N226"/>
    <mergeCell ref="N227:N231"/>
    <mergeCell ref="N12:N16"/>
    <mergeCell ref="N17:N21"/>
    <mergeCell ref="N207:N211"/>
    <mergeCell ref="N212:N216"/>
    <mergeCell ref="N217:N221"/>
    <mergeCell ref="N22:N26"/>
    <mergeCell ref="N27:N31"/>
    <mergeCell ref="N32:N36"/>
    <mergeCell ref="N37:N41"/>
    <mergeCell ref="N42:N46"/>
    <mergeCell ref="N47:N51"/>
    <mergeCell ref="N122:N126"/>
    <mergeCell ref="N127:N131"/>
    <mergeCell ref="N102:N106"/>
  </mergeCells>
  <printOptions horizontalCentered="1"/>
  <pageMargins left="0.25" right="0.25" top="0.75" bottom="0.75" header="0.3" footer="0.3"/>
  <pageSetup scale="35" fitToWidth="0" orientation="landscape" r:id="rId1"/>
  <rowBreaks count="7" manualBreakCount="7">
    <brk id="31" min="1" max="16" man="1"/>
    <brk id="61" min="1" max="16" man="1"/>
    <brk id="92" min="1" max="16" man="1"/>
    <brk id="125" min="1" max="16" man="1"/>
    <brk id="154" min="1" max="16" man="1"/>
    <brk id="191" min="1" max="16" man="1"/>
    <brk id="226" min="1" max="16" man="1"/>
  </rowBreaks>
  <colBreaks count="1" manualBreakCount="1">
    <brk id="14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20"/>
  <sheetViews>
    <sheetView zoomScale="120" zoomScaleNormal="120" workbookViewId="0">
      <selection activeCell="C21" sqref="C21"/>
    </sheetView>
  </sheetViews>
  <sheetFormatPr baseColWidth="10" defaultRowHeight="15" x14ac:dyDescent="0.25"/>
  <cols>
    <col min="1" max="1" width="4.7109375" bestFit="1" customWidth="1"/>
    <col min="2" max="2" width="40.7109375" customWidth="1"/>
    <col min="3" max="4" width="26.7109375" customWidth="1"/>
  </cols>
  <sheetData>
    <row r="1" spans="1:5" ht="63" customHeight="1" x14ac:dyDescent="0.25"/>
    <row r="2" spans="1:5" ht="18.75" x14ac:dyDescent="0.25">
      <c r="A2" s="153" t="s">
        <v>39</v>
      </c>
      <c r="B2" s="153"/>
      <c r="C2" s="153"/>
      <c r="D2" s="153"/>
      <c r="E2" s="27"/>
    </row>
    <row r="3" spans="1:5" ht="18.75" x14ac:dyDescent="0.25">
      <c r="A3" s="153" t="s">
        <v>61</v>
      </c>
      <c r="B3" s="153"/>
      <c r="C3" s="153"/>
      <c r="D3" s="153"/>
      <c r="E3" s="27"/>
    </row>
    <row r="4" spans="1:5" ht="15.75" customHeight="1" x14ac:dyDescent="0.25">
      <c r="A4" s="164" t="s">
        <v>40</v>
      </c>
      <c r="B4" s="164"/>
      <c r="C4" s="164" t="s">
        <v>41</v>
      </c>
      <c r="D4" s="164"/>
      <c r="E4" s="35"/>
    </row>
    <row r="5" spans="1:5" ht="15.75" x14ac:dyDescent="0.25">
      <c r="A5" s="169" t="s">
        <v>42</v>
      </c>
      <c r="B5" s="169"/>
      <c r="C5" s="169"/>
      <c r="D5" s="169"/>
      <c r="E5" s="26"/>
    </row>
    <row r="6" spans="1:5" ht="15.75" x14ac:dyDescent="0.25">
      <c r="A6" s="169" t="s">
        <v>48</v>
      </c>
      <c r="B6" s="169"/>
      <c r="C6" s="169"/>
      <c r="D6" s="169"/>
      <c r="E6" s="26"/>
    </row>
    <row r="7" spans="1:5" ht="15.75" x14ac:dyDescent="0.25">
      <c r="A7" s="169" t="s">
        <v>37</v>
      </c>
      <c r="B7" s="169"/>
      <c r="C7" s="169"/>
      <c r="D7" s="169"/>
      <c r="E7" s="26"/>
    </row>
    <row r="8" spans="1:5" ht="15.75" x14ac:dyDescent="0.25">
      <c r="A8" s="169" t="s">
        <v>43</v>
      </c>
      <c r="B8" s="169"/>
      <c r="C8" s="169"/>
      <c r="D8" s="169"/>
      <c r="E8" s="26"/>
    </row>
    <row r="9" spans="1:5" ht="15.75" x14ac:dyDescent="0.25">
      <c r="A9" s="169" t="s">
        <v>79</v>
      </c>
      <c r="B9" s="169"/>
      <c r="C9" s="169"/>
      <c r="D9" s="169"/>
      <c r="E9" s="26"/>
    </row>
    <row r="10" spans="1:5" ht="21" customHeight="1" x14ac:dyDescent="0.35">
      <c r="A10" s="170" t="s">
        <v>80</v>
      </c>
      <c r="B10" s="170"/>
      <c r="C10" s="170"/>
      <c r="D10" s="170"/>
    </row>
    <row r="11" spans="1:5" ht="16.5" thickBot="1" x14ac:dyDescent="0.3">
      <c r="A11" s="36" t="s">
        <v>13</v>
      </c>
      <c r="B11" s="37" t="s">
        <v>15</v>
      </c>
      <c r="C11" s="37" t="s">
        <v>16</v>
      </c>
      <c r="D11" s="37" t="s">
        <v>14</v>
      </c>
    </row>
    <row r="12" spans="1:5" x14ac:dyDescent="0.25">
      <c r="A12" s="16"/>
      <c r="B12" s="17"/>
      <c r="C12" s="17"/>
      <c r="D12" s="18"/>
    </row>
    <row r="13" spans="1:5" x14ac:dyDescent="0.25">
      <c r="A13" s="13"/>
      <c r="B13" s="14"/>
      <c r="C13" s="14"/>
      <c r="D13" s="15"/>
    </row>
    <row r="14" spans="1:5" x14ac:dyDescent="0.25">
      <c r="A14" s="13"/>
      <c r="B14" s="14"/>
      <c r="C14" s="14"/>
      <c r="D14" s="15"/>
    </row>
    <row r="15" spans="1:5" x14ac:dyDescent="0.25">
      <c r="A15" s="13"/>
      <c r="B15" s="14"/>
      <c r="C15" s="14"/>
      <c r="D15" s="15"/>
    </row>
    <row r="16" spans="1:5" x14ac:dyDescent="0.25">
      <c r="A16" s="13"/>
      <c r="B16" s="14"/>
      <c r="C16" s="14"/>
      <c r="D16" s="15"/>
    </row>
    <row r="17" spans="1:4" ht="15.75" thickBot="1" x14ac:dyDescent="0.3">
      <c r="A17" s="10"/>
      <c r="B17" s="11"/>
      <c r="C17" s="11"/>
      <c r="D17" s="12"/>
    </row>
    <row r="20" spans="1:4" x14ac:dyDescent="0.25">
      <c r="B20" t="s">
        <v>47</v>
      </c>
      <c r="C20" t="s">
        <v>46</v>
      </c>
    </row>
  </sheetData>
  <mergeCells count="10">
    <mergeCell ref="A9:D9"/>
    <mergeCell ref="A10:D10"/>
    <mergeCell ref="A8:D8"/>
    <mergeCell ref="A7:D7"/>
    <mergeCell ref="A2:D2"/>
    <mergeCell ref="A3:D3"/>
    <mergeCell ref="A5:D5"/>
    <mergeCell ref="A6:D6"/>
    <mergeCell ref="A4:B4"/>
    <mergeCell ref="C4:D4"/>
  </mergeCells>
  <printOptions horizontalCentered="1"/>
  <pageMargins left="0.19685039370078741" right="0.19685039370078741" top="0.39370078740157483" bottom="0.39370078740157483" header="0.31496062992125984" footer="0.31496062992125984"/>
  <pageSetup scale="12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Numeral 3 RRHH</vt:lpstr>
      <vt:lpstr>Numeral 4 RRHH</vt:lpstr>
      <vt:lpstr>Numeral 12 Viajes Finan.</vt:lpstr>
      <vt:lpstr>Numeral 11, Bienes y servicios</vt:lpstr>
      <vt:lpstr>Numeral 15 Financiero</vt:lpstr>
      <vt:lpstr>'Numeral 11, Bienes y servicios'!Área_de_impresión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Brenda Lily Valdez Padilla</cp:lastModifiedBy>
  <cp:lastPrinted>2023-01-05T16:16:49Z</cp:lastPrinted>
  <dcterms:created xsi:type="dcterms:W3CDTF">2017-12-05T18:01:17Z</dcterms:created>
  <dcterms:modified xsi:type="dcterms:W3CDTF">2023-01-05T21:50:28Z</dcterms:modified>
</cp:coreProperties>
</file>