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3E6B3D8-C0AC-4A92-9B94-2212A7FA7AD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Hoja1!$A$1:$V$27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 s="1"/>
  <c r="I11" i="1" l="1"/>
  <c r="L9" i="1" l="1"/>
  <c r="L8" i="1" s="1"/>
  <c r="L12" i="1"/>
  <c r="L13" i="1"/>
  <c r="U15" i="1" l="1"/>
  <c r="T15" i="1"/>
  <c r="S15" i="1"/>
  <c r="R15" i="1"/>
  <c r="P15" i="1"/>
  <c r="O15" i="1"/>
  <c r="N15" i="1"/>
  <c r="M15" i="1"/>
  <c r="V12" i="1" l="1"/>
  <c r="Q12" i="1"/>
  <c r="K15" i="1" l="1"/>
  <c r="J15" i="1"/>
  <c r="I15" i="1"/>
  <c r="H15" i="1"/>
  <c r="G15" i="1"/>
  <c r="F15" i="1"/>
  <c r="U11" i="1" l="1"/>
  <c r="T11" i="1"/>
  <c r="S11" i="1"/>
  <c r="R11" i="1"/>
  <c r="P11" i="1"/>
  <c r="O11" i="1"/>
  <c r="N11" i="1"/>
  <c r="M11" i="1"/>
  <c r="K11" i="1"/>
  <c r="J11" i="1"/>
  <c r="H11" i="1"/>
  <c r="G11" i="1"/>
  <c r="U8" i="1"/>
  <c r="T8" i="1"/>
  <c r="S8" i="1"/>
  <c r="R8" i="1"/>
  <c r="P8" i="1"/>
  <c r="O8" i="1"/>
  <c r="N8" i="1"/>
  <c r="M8" i="1"/>
  <c r="K8" i="1"/>
  <c r="J8" i="1"/>
  <c r="I8" i="1"/>
  <c r="H8" i="1"/>
  <c r="V13" i="1"/>
  <c r="Q13" i="1"/>
  <c r="V16" i="1"/>
  <c r="V15" i="1" s="1"/>
  <c r="Q16" i="1"/>
  <c r="Q15" i="1" s="1"/>
  <c r="V9" i="1"/>
  <c r="V8" i="1" s="1"/>
  <c r="Q9" i="1"/>
  <c r="Q8" i="1" s="1"/>
  <c r="V11" i="1" l="1"/>
  <c r="Q11" i="1"/>
  <c r="W12" i="1"/>
  <c r="W13" i="1"/>
  <c r="F11" i="1"/>
  <c r="G8" i="1"/>
  <c r="F8" i="1"/>
  <c r="W8" i="1" l="1"/>
  <c r="W9" i="1"/>
  <c r="W16" i="1"/>
  <c r="L11" i="1"/>
  <c r="W11" i="1" s="1"/>
</calcChain>
</file>

<file path=xl/sharedStrings.xml><?xml version="1.0" encoding="utf-8"?>
<sst xmlns="http://schemas.openxmlformats.org/spreadsheetml/2006/main" count="49" uniqueCount="37">
  <si>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</si>
  <si>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</si>
  <si>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</si>
  <si>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</si>
  <si>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</si>
  <si>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</si>
  <si>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</si>
  <si>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</si>
  <si>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</si>
  <si>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</si>
  <si>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</si>
  <si>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</si>
  <si>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</si>
  <si>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</si>
  <si>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</si>
  <si>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</si>
  <si>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</si>
  <si>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</si>
  <si>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</si>
  <si>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</si>
  <si>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</si>
  <si>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</si>
  <si>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</si>
  <si>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Secretaría Presidencial de la Mujer</t>
  </si>
  <si>
    <t>PROGRAMACIÓN DE METAS FÍSICAS SEGUNDO CUATRIMESTRE 2021</t>
  </si>
  <si>
    <t>Fecha: Guatemala, 04 de mayo de 2021.</t>
  </si>
  <si>
    <t>Sra. Silvia Alejandra Hernández</t>
  </si>
  <si>
    <t>Subsecretaría Presidencial de la Mujer</t>
  </si>
  <si>
    <t>Licda. Georgina Abaj Xiloj</t>
  </si>
  <si>
    <t>Analista Unidad de Planificación</t>
  </si>
  <si>
    <t>Elaboró:</t>
  </si>
  <si>
    <t>Aprobó:</t>
  </si>
  <si>
    <t>Actividad Presupuestaria: 001 Dirección y coordinación (Código Sicoin)</t>
  </si>
  <si>
    <t>Actividad Presupuestaria: 006 Servicios de información, formación y atención en violencia intrafamiliar (Código Sicoin)</t>
  </si>
  <si>
    <t>Personas de comunidades y de establecimientos educativos priorizados, informadas o capacitadas en temas de prevención de violencia intrafamiliar (VIF)</t>
  </si>
  <si>
    <t>Entidades de gobierno central, local y consejos de desarrollo con asistencia técnica para institucionalizar la equidad entre hombres y mujeres</t>
  </si>
  <si>
    <t>Actividad Presupuestaria: 007 Gestión de políticas públicas para la equidad entre hombres y mujeres (Código Sicoin)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</si>
</sst>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3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4" xfId="0" applyFont="1" applyBorder="1"/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666750</xdr:colOff>
      <xdr:row>2</xdr:row>
      <xdr:rowOff>154940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view="pageBreakPreview" topLeftCell="A7" zoomScaleNormal="100" zoomScaleSheetLayoutView="100" workbookViewId="0">
      <selection activeCell="A15" sqref="A15:B15"/>
    </sheetView>
  </sheetViews>
  <sheetFormatPr baseColWidth="10" defaultColWidth="9.140625" defaultRowHeight="14.25" x14ac:dyDescent="0.2"/>
  <cols>
    <col min="1" max="1" width="22.42578125" style="16" customWidth="1"/>
    <col min="2" max="2" width="13.85546875" style="1" customWidth="1"/>
    <col min="3" max="3" width="20.85546875" style="1" customWidth="1"/>
    <col min="4" max="4" width="15.42578125" style="1" customWidth="1"/>
    <col min="5" max="5" width="16.42578125" style="1" customWidth="1"/>
    <col min="6" max="11" width="12.7109375" style="1" customWidth="1"/>
    <col min="12" max="12" width="15.7109375" style="1" customWidth="1"/>
    <col min="13" max="16" width="9.140625" style="1" hidden="1" customWidth="1"/>
    <col min="17" max="17" width="15.7109375" style="1" hidden="1" customWidth="1"/>
    <col min="18" max="18" width="13" style="13" hidden="1" customWidth="1"/>
    <col min="19" max="19" width="9.140625" style="13" hidden="1" customWidth="1"/>
    <col min="20" max="20" width="12.28515625" style="13" hidden="1" customWidth="1"/>
    <col min="21" max="21" width="11.28515625" style="13" hidden="1" customWidth="1"/>
    <col min="22" max="22" width="1.7109375" style="13" hidden="1" customWidth="1"/>
    <col min="23" max="16384" width="9.140625" style="1"/>
  </cols>
  <sheetData>
    <row r="1" spans="1:23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s="2" customFormat="1" x14ac:dyDescent="0.2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s="2" customFormat="1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s="2" customForma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3" s="2" customFormat="1" x14ac:dyDescent="0.2">
      <c r="A5" s="15"/>
      <c r="R5" s="10"/>
      <c r="S5" s="10"/>
      <c r="T5" s="10"/>
      <c r="U5" s="10"/>
      <c r="V5" s="10"/>
    </row>
    <row r="6" spans="1:23" s="4" customFormat="1" ht="36.75" customHeight="1" x14ac:dyDescent="0.25">
      <c r="A6" s="26" t="s">
        <v>1</v>
      </c>
      <c r="B6" s="27"/>
      <c r="C6" s="26" t="s">
        <v>2</v>
      </c>
      <c r="D6" s="27"/>
      <c r="E6" s="3" t="s">
        <v>3</v>
      </c>
      <c r="F6" s="3" t="s">
        <v>4</v>
      </c>
      <c r="G6" s="3" t="s">
        <v>5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11" t="s">
        <v>16</v>
      </c>
      <c r="S6" s="11" t="s">
        <v>17</v>
      </c>
      <c r="T6" s="11" t="s">
        <v>18</v>
      </c>
      <c r="U6" s="11" t="s">
        <v>19</v>
      </c>
      <c r="V6" s="11" t="s">
        <v>20</v>
      </c>
    </row>
    <row r="7" spans="1:23" s="4" customFormat="1" ht="30" customHeight="1" x14ac:dyDescent="0.25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3" s="7" customFormat="1" ht="51.75" customHeight="1" x14ac:dyDescent="0.25">
      <c r="A8" s="28" t="s">
        <v>6</v>
      </c>
      <c r="B8" s="29"/>
      <c r="C8" s="32"/>
      <c r="D8" s="33"/>
      <c r="E8" s="5" t="s">
        <v>7</v>
      </c>
      <c r="F8" s="6">
        <f>F9</f>
        <v>12</v>
      </c>
      <c r="G8" s="6">
        <f>G9</f>
        <v>12</v>
      </c>
      <c r="H8" s="9">
        <f t="shared" ref="H8:V8" si="0">H9</f>
        <v>1</v>
      </c>
      <c r="I8" s="9">
        <f t="shared" si="0"/>
        <v>1</v>
      </c>
      <c r="J8" s="9">
        <f t="shared" si="0"/>
        <v>1</v>
      </c>
      <c r="K8" s="9">
        <f t="shared" si="0"/>
        <v>1</v>
      </c>
      <c r="L8" s="6">
        <f>L9</f>
        <v>4</v>
      </c>
      <c r="M8" s="6">
        <f t="shared" si="0"/>
        <v>1</v>
      </c>
      <c r="N8" s="6">
        <f t="shared" si="0"/>
        <v>1</v>
      </c>
      <c r="O8" s="6">
        <f t="shared" si="0"/>
        <v>1</v>
      </c>
      <c r="P8" s="6">
        <f t="shared" si="0"/>
        <v>1</v>
      </c>
      <c r="Q8" s="6">
        <f t="shared" si="0"/>
        <v>4</v>
      </c>
      <c r="R8" s="9">
        <f t="shared" si="0"/>
        <v>1</v>
      </c>
      <c r="S8" s="9">
        <f t="shared" si="0"/>
        <v>1</v>
      </c>
      <c r="T8" s="9">
        <f t="shared" si="0"/>
        <v>1</v>
      </c>
      <c r="U8" s="9">
        <f t="shared" si="0"/>
        <v>2</v>
      </c>
      <c r="V8" s="9">
        <f t="shared" si="0"/>
        <v>5</v>
      </c>
      <c r="W8" s="14">
        <f>+L8+Q8+V8</f>
        <v>13</v>
      </c>
    </row>
    <row r="9" spans="1:23" s="7" customFormat="1" ht="45" customHeight="1" x14ac:dyDescent="0.25">
      <c r="A9" s="30"/>
      <c r="B9" s="31"/>
      <c r="C9" s="28" t="s">
        <v>6</v>
      </c>
      <c r="D9" s="29"/>
      <c r="E9" s="5" t="s">
        <v>7</v>
      </c>
      <c r="F9" s="6">
        <v>12</v>
      </c>
      <c r="G9" s="6">
        <v>12</v>
      </c>
      <c r="H9" s="9">
        <v>1</v>
      </c>
      <c r="I9" s="9">
        <v>1</v>
      </c>
      <c r="J9" s="9">
        <v>1</v>
      </c>
      <c r="K9" s="9">
        <v>1</v>
      </c>
      <c r="L9" s="6">
        <f>SUM(H9:K9)</f>
        <v>4</v>
      </c>
      <c r="M9" s="6">
        <v>1</v>
      </c>
      <c r="N9" s="6">
        <v>1</v>
      </c>
      <c r="O9" s="6">
        <v>1</v>
      </c>
      <c r="P9" s="6">
        <v>1</v>
      </c>
      <c r="Q9" s="6">
        <f>SUM(M9:P9)</f>
        <v>4</v>
      </c>
      <c r="R9" s="9">
        <v>1</v>
      </c>
      <c r="S9" s="9">
        <v>1</v>
      </c>
      <c r="T9" s="9">
        <v>1</v>
      </c>
      <c r="U9" s="9">
        <v>2</v>
      </c>
      <c r="V9" s="9">
        <f>SUM(R9:U9)</f>
        <v>5</v>
      </c>
      <c r="W9" s="14">
        <f>+L9+Q9+V9</f>
        <v>13</v>
      </c>
    </row>
    <row r="10" spans="1:23" s="7" customFormat="1" ht="35.25" customHeight="1" x14ac:dyDescent="0.25">
      <c r="A10" s="25" t="s">
        <v>33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3" s="7" customFormat="1" ht="54" customHeight="1" x14ac:dyDescent="0.25">
      <c r="A11" s="28" t="s">
        <v>9</v>
      </c>
      <c r="B11" s="29"/>
      <c r="C11" s="32"/>
      <c r="D11" s="33"/>
      <c r="E11" s="5" t="s">
        <v>10</v>
      </c>
      <c r="F11" s="8">
        <f t="shared" ref="F11:V11" si="1">F12+F13</f>
        <v>36300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4220</v>
      </c>
      <c r="N11" s="8">
        <f t="shared" si="1"/>
        <v>4370</v>
      </c>
      <c r="O11" s="8">
        <f t="shared" si="1"/>
        <v>4720</v>
      </c>
      <c r="P11" s="8">
        <f t="shared" si="1"/>
        <v>4770</v>
      </c>
      <c r="Q11" s="8">
        <f t="shared" si="1"/>
        <v>18080</v>
      </c>
      <c r="R11" s="12">
        <f t="shared" si="1"/>
        <v>3220</v>
      </c>
      <c r="S11" s="12">
        <f t="shared" si="1"/>
        <v>2670</v>
      </c>
      <c r="T11" s="12">
        <f t="shared" si="1"/>
        <v>170</v>
      </c>
      <c r="U11" s="12">
        <f t="shared" si="1"/>
        <v>70</v>
      </c>
      <c r="V11" s="12">
        <f t="shared" si="1"/>
        <v>6130</v>
      </c>
      <c r="W11" s="14">
        <f>+L11+Q11+V11</f>
        <v>24210</v>
      </c>
    </row>
    <row r="12" spans="1:23" s="2" customFormat="1" ht="81" customHeight="1" x14ac:dyDescent="0.2">
      <c r="A12" s="30"/>
      <c r="B12" s="31"/>
      <c r="C12" s="28" t="s">
        <v>34</v>
      </c>
      <c r="D12" s="29"/>
      <c r="E12" s="5" t="s">
        <v>10</v>
      </c>
      <c r="F12" s="8">
        <v>34900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SUM(H12:K12)</f>
        <v>0</v>
      </c>
      <c r="M12" s="8">
        <v>4150</v>
      </c>
      <c r="N12" s="8">
        <v>4300</v>
      </c>
      <c r="O12" s="8">
        <v>4650</v>
      </c>
      <c r="P12" s="8">
        <v>4700</v>
      </c>
      <c r="Q12" s="8">
        <f>SUM(M12:P12)</f>
        <v>17800</v>
      </c>
      <c r="R12" s="12">
        <v>3150</v>
      </c>
      <c r="S12" s="12">
        <v>2600</v>
      </c>
      <c r="T12" s="12">
        <v>100</v>
      </c>
      <c r="U12" s="12">
        <v>0</v>
      </c>
      <c r="V12" s="12">
        <f>SUM(R12:U12)</f>
        <v>5850</v>
      </c>
      <c r="W12" s="14">
        <f>+L12+Q12+V12</f>
        <v>23650</v>
      </c>
    </row>
    <row r="13" spans="1:23" s="2" customFormat="1" ht="76.5" customHeight="1" x14ac:dyDescent="0.2">
      <c r="A13" s="30"/>
      <c r="B13" s="31"/>
      <c r="C13" s="28" t="s">
        <v>22</v>
      </c>
      <c r="D13" s="29"/>
      <c r="E13" s="5" t="s">
        <v>10</v>
      </c>
      <c r="F13" s="8">
        <v>1400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SUM(H13:K13)</f>
        <v>0</v>
      </c>
      <c r="M13" s="8">
        <v>70</v>
      </c>
      <c r="N13" s="8">
        <v>70</v>
      </c>
      <c r="O13" s="8">
        <v>70</v>
      </c>
      <c r="P13" s="8">
        <v>70</v>
      </c>
      <c r="Q13" s="8">
        <f>SUM(M13:P13)</f>
        <v>280</v>
      </c>
      <c r="R13" s="12">
        <v>70</v>
      </c>
      <c r="S13" s="12">
        <v>70</v>
      </c>
      <c r="T13" s="12">
        <v>70</v>
      </c>
      <c r="U13" s="12">
        <v>70</v>
      </c>
      <c r="V13" s="12">
        <f>SUM(R13:U13)</f>
        <v>280</v>
      </c>
      <c r="W13" s="14">
        <f>+L13+Q13+V13</f>
        <v>560</v>
      </c>
    </row>
    <row r="14" spans="1:23" s="2" customFormat="1" ht="26.25" customHeight="1" x14ac:dyDescent="0.2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3" s="2" customFormat="1" ht="65.25" customHeight="1" x14ac:dyDescent="0.2">
      <c r="A15" s="28" t="s">
        <v>35</v>
      </c>
      <c r="B15" s="29"/>
      <c r="C15" s="32"/>
      <c r="D15" s="33"/>
      <c r="E15" s="5" t="s">
        <v>8</v>
      </c>
      <c r="F15" s="6">
        <f t="shared" ref="F15:K15" si="2">F16</f>
        <v>472</v>
      </c>
      <c r="G15" s="6">
        <f t="shared" si="2"/>
        <v>472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278</v>
      </c>
      <c r="L15" s="6">
        <f>L16</f>
        <v>278</v>
      </c>
      <c r="M15" s="6">
        <f t="shared" ref="M15:V15" si="3">M16</f>
        <v>37</v>
      </c>
      <c r="N15" s="6">
        <f t="shared" si="3"/>
        <v>0</v>
      </c>
      <c r="O15" s="6">
        <f t="shared" si="3"/>
        <v>0</v>
      </c>
      <c r="P15" s="6">
        <f t="shared" si="3"/>
        <v>255</v>
      </c>
      <c r="Q15" s="6">
        <f t="shared" si="3"/>
        <v>292</v>
      </c>
      <c r="R15" s="9">
        <f t="shared" si="3"/>
        <v>0</v>
      </c>
      <c r="S15" s="9">
        <f t="shared" si="3"/>
        <v>0</v>
      </c>
      <c r="T15" s="9">
        <f t="shared" si="3"/>
        <v>114</v>
      </c>
      <c r="U15" s="9">
        <f t="shared" si="3"/>
        <v>0</v>
      </c>
      <c r="V15" s="9">
        <f t="shared" si="3"/>
        <v>114</v>
      </c>
    </row>
    <row r="16" spans="1:23" s="2" customFormat="1" ht="72.75" customHeight="1" x14ac:dyDescent="0.2">
      <c r="A16" s="30"/>
      <c r="B16" s="31"/>
      <c r="C16" s="28" t="s">
        <v>35</v>
      </c>
      <c r="D16" s="29"/>
      <c r="E16" s="5" t="s">
        <v>8</v>
      </c>
      <c r="F16" s="6">
        <v>472</v>
      </c>
      <c r="G16" s="6">
        <v>472</v>
      </c>
      <c r="H16" s="6">
        <v>0</v>
      </c>
      <c r="I16" s="6">
        <v>0</v>
      </c>
      <c r="J16" s="6">
        <v>0</v>
      </c>
      <c r="K16" s="6">
        <v>278</v>
      </c>
      <c r="L16" s="6">
        <f>SUM(H16:K16)</f>
        <v>278</v>
      </c>
      <c r="M16" s="6">
        <v>37</v>
      </c>
      <c r="N16" s="6">
        <v>0</v>
      </c>
      <c r="O16" s="6">
        <v>0</v>
      </c>
      <c r="P16" s="6">
        <v>255</v>
      </c>
      <c r="Q16" s="6">
        <f>SUM(M16:P16)</f>
        <v>292</v>
      </c>
      <c r="R16" s="9">
        <v>0</v>
      </c>
      <c r="S16" s="9">
        <v>0</v>
      </c>
      <c r="T16" s="9">
        <v>114</v>
      </c>
      <c r="U16" s="9">
        <v>0</v>
      </c>
      <c r="V16" s="9">
        <f>SUM(R16:U16)</f>
        <v>114</v>
      </c>
      <c r="W16" s="14">
        <f>+L16+Q16+V16</f>
        <v>684</v>
      </c>
    </row>
    <row r="17" spans="1:22" s="2" customFormat="1" ht="3.75" customHeight="1" x14ac:dyDescent="0.2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R17" s="10"/>
      <c r="S17" s="10"/>
      <c r="T17" s="10"/>
      <c r="U17" s="10"/>
      <c r="V17" s="10"/>
    </row>
    <row r="18" spans="1:22" s="2" customFormat="1" ht="15" customHeight="1" x14ac:dyDescent="0.2">
      <c r="A18" s="17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R18" s="10"/>
      <c r="S18" s="10"/>
      <c r="T18" s="10"/>
      <c r="U18" s="10"/>
      <c r="V18" s="10"/>
    </row>
    <row r="19" spans="1:22" s="2" customFormat="1" ht="1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R19" s="10"/>
      <c r="S19" s="10"/>
      <c r="T19" s="10"/>
      <c r="U19" s="10"/>
      <c r="V19" s="10"/>
    </row>
    <row r="20" spans="1:22" s="2" customFormat="1" ht="15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R20" s="10"/>
      <c r="S20" s="10"/>
      <c r="T20" s="10"/>
      <c r="U20" s="10"/>
      <c r="V20" s="10"/>
    </row>
    <row r="21" spans="1:22" s="2" customFormat="1" ht="15" customHeight="1" x14ac:dyDescent="0.2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R21" s="10"/>
      <c r="S21" s="10"/>
      <c r="T21" s="10"/>
      <c r="U21" s="10"/>
      <c r="V21" s="10"/>
    </row>
    <row r="22" spans="1:22" x14ac:dyDescent="0.2">
      <c r="I22" s="18"/>
      <c r="J22" s="18"/>
      <c r="K22" s="18"/>
      <c r="L22" s="18"/>
      <c r="M22" s="18"/>
      <c r="N22" s="18"/>
    </row>
    <row r="23" spans="1:22" x14ac:dyDescent="0.2">
      <c r="I23" s="18"/>
      <c r="J23" s="18"/>
      <c r="K23" s="18"/>
    </row>
    <row r="24" spans="1:22" x14ac:dyDescent="0.2">
      <c r="B24" s="1" t="s">
        <v>30</v>
      </c>
      <c r="C24" s="20"/>
      <c r="D24" s="20"/>
      <c r="G24" s="1" t="s">
        <v>31</v>
      </c>
      <c r="H24" s="20"/>
      <c r="I24" s="20"/>
      <c r="J24" s="20"/>
    </row>
    <row r="25" spans="1:22" x14ac:dyDescent="0.2">
      <c r="C25" s="22" t="s">
        <v>28</v>
      </c>
      <c r="D25" s="22"/>
      <c r="H25" s="23" t="s">
        <v>26</v>
      </c>
      <c r="I25" s="23"/>
      <c r="J25" s="23"/>
    </row>
    <row r="26" spans="1:22" x14ac:dyDescent="0.2">
      <c r="C26" s="23" t="s">
        <v>29</v>
      </c>
      <c r="D26" s="23"/>
      <c r="E26" s="21"/>
      <c r="H26" s="23" t="s">
        <v>27</v>
      </c>
      <c r="I26" s="23"/>
      <c r="J26" s="23"/>
    </row>
    <row r="27" spans="1:22" x14ac:dyDescent="0.2">
      <c r="C27" s="23" t="s">
        <v>23</v>
      </c>
      <c r="D27" s="23"/>
      <c r="E27" s="21"/>
      <c r="H27" s="23" t="s">
        <v>23</v>
      </c>
      <c r="I27" s="23"/>
      <c r="J27" s="23"/>
    </row>
  </sheetData>
  <mergeCells count="28">
    <mergeCell ref="A16:B16"/>
    <mergeCell ref="C13:D13"/>
    <mergeCell ref="C15:D15"/>
    <mergeCell ref="C16:D16"/>
    <mergeCell ref="C11:D11"/>
    <mergeCell ref="C12:D12"/>
    <mergeCell ref="A12:B12"/>
    <mergeCell ref="A13:B13"/>
    <mergeCell ref="A15:B15"/>
    <mergeCell ref="A3:V3"/>
    <mergeCell ref="A1:V1"/>
    <mergeCell ref="A2:V2"/>
    <mergeCell ref="A7:V7"/>
    <mergeCell ref="A14:V14"/>
    <mergeCell ref="A10:V10"/>
    <mergeCell ref="A6:B6"/>
    <mergeCell ref="A8:B8"/>
    <mergeCell ref="A9:B9"/>
    <mergeCell ref="A11:B11"/>
    <mergeCell ref="C6:D6"/>
    <mergeCell ref="C8:D8"/>
    <mergeCell ref="C9:D9"/>
    <mergeCell ref="C25:D25"/>
    <mergeCell ref="C26:D26"/>
    <mergeCell ref="C27:D27"/>
    <mergeCell ref="H25:J25"/>
    <mergeCell ref="H26:J26"/>
    <mergeCell ref="H27:J27"/>
  </mergeCells>
  <pageMargins left="0.70866141732283472" right="0.70866141732283472" top="0.9055118110236221" bottom="0.74803149606299213" header="0.31496062992125984" footer="0.31496062992125984"/>
  <pageSetup scale="61" orientation="landscape" r:id="rId1"/>
  <colBreaks count="1" manualBreakCount="1">
    <brk id="22" min="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2021-05-04T23:07:21Z</dcterms:modified>
</cp:coreProperties>
</file>