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MAYO\EDITABLE\"/>
    </mc:Choice>
  </mc:AlternateContent>
  <xr:revisionPtr revIDLastSave="0" documentId="13_ncr:1_{562004CA-1084-42BB-9530-84C55E8BC970}" xr6:coauthVersionLast="44" xr6:coauthVersionMax="44" xr10:uidLastSave="{00000000-0000-0000-0000-000000000000}"/>
  <bookViews>
    <workbookView xWindow="-120" yWindow="-120" windowWidth="19440" windowHeight="15000" tabRatio="896" firstSheet="2" activeTab="2" xr2:uid="{00000000-000D-0000-FFFF-FFFF00000000}"/>
  </bookViews>
  <sheets>
    <sheet name="Numeral 3 RRHH" sheetId="8" state="hidden" r:id="rId1"/>
    <sheet name="Numeral 4 RRHH" sheetId="9" state="hidden" r:id="rId2"/>
    <sheet name="Numeral 11" sheetId="10" r:id="rId3"/>
    <sheet name="Numeral 12 Viajes Finan." sheetId="11" state="hidden" r:id="rId4"/>
    <sheet name="Numeral 15 Financiero" sheetId="4" state="hidden" r:id="rId5"/>
  </sheets>
  <definedNames>
    <definedName name="_xlnm.Print_Area" localSheetId="2">'Numeral 11'!$A$1:$K$130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7" i="10" l="1"/>
  <c r="B62" i="10"/>
  <c r="B27" i="10"/>
  <c r="B82" i="10" l="1"/>
  <c r="B77" i="10" l="1"/>
  <c r="B72" i="10"/>
  <c r="B112" i="10" l="1"/>
  <c r="B22" i="10"/>
  <c r="B17" i="10"/>
  <c r="A7" i="10" l="1"/>
  <c r="B67" i="10" l="1"/>
  <c r="B107" i="10"/>
  <c r="B102" i="10"/>
  <c r="B97" i="10"/>
  <c r="B92" i="10"/>
  <c r="B32" i="10"/>
  <c r="B47" i="10"/>
  <c r="B37" i="10"/>
  <c r="B57" i="10"/>
  <c r="B52" i="10"/>
  <c r="A2" i="10" l="1"/>
  <c r="A5" i="10" l="1"/>
  <c r="B42" i="10" l="1"/>
  <c r="B12" i="10"/>
  <c r="B117" i="10" s="1"/>
  <c r="A6" i="10" l="1"/>
</calcChain>
</file>

<file path=xl/sharedStrings.xml><?xml version="1.0" encoding="utf-8"?>
<sst xmlns="http://schemas.openxmlformats.org/spreadsheetml/2006/main" count="609" uniqueCount="190">
  <si>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</si>
  <si>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</si>
  <si>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</si>
  <si>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</si>
  <si>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</si>
  <si>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</si>
  <si>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</si>
  <si>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</si>
  <si>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</si>
  <si>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Fecha de presentación de ofertas:</t>
  </si>
  <si>
    <t>Bien o servicio contrato:</t>
  </si>
  <si>
    <t>Fecha de Adjudicación:</t>
  </si>
  <si>
    <t>Estatus: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</si>
  <si>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</si>
  <si>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</si>
  <si>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</si>
  <si>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</si>
  <si>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</si>
  <si>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</si>
  <si>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</si>
  <si>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</si>
  <si>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</si>
  <si>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</si>
  <si>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</si>
  <si>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</si>
  <si>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</si>
  <si>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</si>
  <si>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</si>
  <si>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</si>
  <si>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</si>
  <si>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</si>
  <si>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</si>
  <si>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</si>
  <si>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</si>
  <si>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</si>
  <si>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</si>
  <si>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</si>
  <si>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</si>
  <si>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</si>
  <si>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</si>
  <si>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</si>
  <si>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</si>
  <si>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</si>
  <si>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</si>
  <si>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</si>
  <si>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</si>
  <si>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</si>
  <si>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</si>
  <si>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</si>
  <si>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</si>
  <si>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</si>
  <si>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</si>
  <si>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</si>
  <si>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</si>
  <si>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</si>
  <si>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</si>
  <si>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</si>
  <si>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</si>
  <si>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</si>
  <si>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</si>
  <si>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</si>
  <si>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</si>
  <si>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</si>
  <si>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</si>
  <si>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</si>
  <si>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</si>
  <si>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</si>
  <si>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</si>
  <si>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</si>
  <si>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</si>
  <si>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</si>
  <si>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</si>
  <si>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</si>
  <si>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</si>
  <si>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</si>
  <si>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</si>
  <si>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</si>
  <si>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</si>
  <si>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</si>
  <si>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</si>
  <si>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</si>
  <si>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</si>
  <si>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Articulo 10, numeral 11, Ley de Acceso a la Información Pública</t>
  </si>
  <si>
    <t>Fecha del Contrato/Acta:</t>
  </si>
  <si>
    <t xml:space="preserve">	Terminado adjudicado</t>
  </si>
  <si>
    <t>N/A</t>
  </si>
  <si>
    <t>Telefono: 2207-9400</t>
  </si>
  <si>
    <t>Dirección: 4ta. Calle 7-37 zona 1, Guatemala</t>
  </si>
  <si>
    <t>COMUNICACIONES CELULARES, S.A.</t>
  </si>
  <si>
    <t>151
ARRENDAMIENTO DE EDIFICIOS Y LOCALES</t>
  </si>
  <si>
    <t>153
ARRENDAMIENTO DE MÁQUINAS Y EQUIPOS DE OFICINA</t>
  </si>
  <si>
    <t>113
TELEFONÍA</t>
  </si>
  <si>
    <t>Terminado adjudicado</t>
  </si>
  <si>
    <t>Fecha del Contrato:</t>
  </si>
  <si>
    <t>TELECOMUNICACIONES DE GUATEMALA  SOCIEDAD ANONIMA</t>
  </si>
  <si>
    <t>Plazo del Contrato:</t>
  </si>
  <si>
    <t>No. Del Contrato:</t>
  </si>
  <si>
    <t>TOTAL</t>
  </si>
  <si>
    <t xml:space="preserve">	24.mayo.2019 Hora:05:14:31 p.m.</t>
  </si>
  <si>
    <t>28.mayo.2019 Hora:08:00:00 a.m.</t>
  </si>
  <si>
    <t>29.mayo.2019 Hora:09:56:50 p.m.</t>
  </si>
  <si>
    <t>ACTA ADMINISTRATIVA
17-2019</t>
  </si>
  <si>
    <t>01/06/2019 AL 31/05/2020</t>
  </si>
  <si>
    <t>30 DE MAYO DE 2019</t>
  </si>
  <si>
    <t>SERVICIOS INNOVADORES DE COMUNICACION Y ENTRETENIMIENTO  SOCIEDAD ANONIMA</t>
  </si>
  <si>
    <t>RALON LOPEZ DE QUEZADA SONIA EUGENIA</t>
  </si>
  <si>
    <t>ORELLANA JUAREZ SAMUEL ISAAC</t>
  </si>
  <si>
    <t>MIRANDA GODINEZ DE VELASQUEZ ETELVINA BASILIA FLORIFA</t>
  </si>
  <si>
    <t>RECINOS REYES ELVIRA RUBINES</t>
  </si>
  <si>
    <t>GARCIA TZUL DE NORATO HERMINIA LEONOR</t>
  </si>
  <si>
    <t>ESPAÑA AYALA JUAN ANTONIO</t>
  </si>
  <si>
    <t>115
EXTRACCIÓN DE BASURA Y DESTRUCCIÓN DE DESECHOS SÓLIDOS</t>
  </si>
  <si>
    <t>Departamento de Compras y Adquisiciones</t>
  </si>
  <si>
    <t>Alma Griselda Pérez Cuc</t>
  </si>
  <si>
    <t>09.enero.2020 Hora:09:33:20 a.m.</t>
  </si>
  <si>
    <t>13.enero.2020 Hora:10:49:21 a.m.</t>
  </si>
  <si>
    <t>ACTA ADMINISTRATIVA
5-2020</t>
  </si>
  <si>
    <t>01/01/2020 AL 31/12/2020</t>
  </si>
  <si>
    <t>ACTA ADMINISTRATIVA
7-2020</t>
  </si>
  <si>
    <t>09.enero.2020 Hora:12:01:25 p.m.</t>
  </si>
  <si>
    <t>13.enero.2020 Hora:10:51:49 a.m.</t>
  </si>
  <si>
    <t>ACTA ADMINISTRATIVA
8-2020</t>
  </si>
  <si>
    <t>09.enero.2020 Hora:12:22:26 p.m.</t>
  </si>
  <si>
    <t>13.enero.2020 Hora:10:52:50 a.m.</t>
  </si>
  <si>
    <t>ACTA ADMINISTRATIVA
4-2020</t>
  </si>
  <si>
    <t>09.enero.2020 Hora:09:12:25 a.m.</t>
  </si>
  <si>
    <t>13.enero.2020 Hora:10:42:33 a.m.</t>
  </si>
  <si>
    <t>ACTA ADMINISTRATIVA
6-2020</t>
  </si>
  <si>
    <t>09.enero.2020 Hora:09:47:47 a.m.</t>
  </si>
  <si>
    <t>13.enero.2020 Hora:10:50:36 a.m.</t>
  </si>
  <si>
    <t>ACTA ADMINISTRATIVA
3-2020</t>
  </si>
  <si>
    <t>09.enero.2020 Hora:09:16:27 a.m.</t>
  </si>
  <si>
    <t>13.enero.2020 Hora:10:40:02 a.m.</t>
  </si>
  <si>
    <t>ARRENDAMIENTO DE BIENES INMUEBLES  (Art.43 inciso e)</t>
  </si>
  <si>
    <t>COMPRA DE BAJA CUANTÍA (ART.43 INCISO A)</t>
  </si>
  <si>
    <t>COMPRA DIRECTA CON OFERTA ELECTRÓNICA (ART. 43 LCE INCISO B)</t>
  </si>
  <si>
    <t>PROCEDIMIENTOS REGULADOS POR EL ARTÍCULO 44 LCE (CASOS DE EXCEPCIÓN)</t>
  </si>
  <si>
    <t>ARREAGA JIMENEZ OSCAR RENE</t>
  </si>
  <si>
    <t>CARGO EXPRESO  SOCIEDAD ANONIMA</t>
  </si>
  <si>
    <t>114
CORREOS Y TELÉGRAFOS</t>
  </si>
  <si>
    <t>NUMERAL 11 - CONTRATACIÓN DE BIENES Y SERVICIOS:  COMPRA DIRECTA CON OFERTA ELECTRÓNICA,  ARRENDAMIENTO DE BIENES INMUEBLES, COMPRA DE BAJA CUANTIA, NO APLICA LA LEY DE CONTRATACIONES Y PROCEDIMIENTOS REGULADOS (CASOS DE EXCEPCIÓN)</t>
  </si>
  <si>
    <t>156
ARRENDAMIENTO DE OTRAS MÁQUINAS Y EQUIPO</t>
  </si>
  <si>
    <t>NIVELES Y FRECUENCIAS SOCIEDAD ANONIMA</t>
  </si>
  <si>
    <t>08.enero.2020 Hora:10:17:43 a.m.</t>
  </si>
  <si>
    <t>10.enero.2020 Hora:11:00:00 a.m.</t>
  </si>
  <si>
    <t>17.enero.2020 Hora:07:02:43 p.m.</t>
  </si>
  <si>
    <t>ACTA ADMINISTRATIVA
 13-2020.</t>
  </si>
  <si>
    <t>COMPAÑIA INTERNACIONAL DE PRODUCTOS Y SERVICIOS SOCIEDAD ANONIMA</t>
  </si>
  <si>
    <t>01/02/2020 AL 31/12/2020</t>
  </si>
  <si>
    <t>ACTA ADMINISTRATIVA
 12-2020.</t>
  </si>
  <si>
    <t>COMUNICACIONES METROPOLITANAS CABLECOLOR, SOCIEDAD ANONIMA</t>
  </si>
  <si>
    <t>08.enero.2020 Hora:10:31:50 a.m.</t>
  </si>
  <si>
    <t>17.enero.2020 Hora:07:20:09 p.m.</t>
  </si>
  <si>
    <t>NO APLICA LEY DE CONTRATACIONES DEL ESTADO</t>
  </si>
  <si>
    <t>VITATRAC SOCIEDAD ANONIMA</t>
  </si>
  <si>
    <t>165
MANTENIMIENTO Y REPARACIÓN DE MEDIOS DE TRANSPORTE</t>
  </si>
  <si>
    <t>SISTECO, SOCIEDAD ANONIMA</t>
  </si>
  <si>
    <t>158
DERECHOS DE BIENES INTANGIBLES</t>
  </si>
  <si>
    <t>Aprobado: Licda. Elena Emilse Bolaños Gil</t>
  </si>
  <si>
    <t xml:space="preserve">                       Directora Administrativa</t>
  </si>
  <si>
    <t>ARRENDAMIENTO DE BIEN INMUEBLE PARA LA OFICINA DE LA SEDE DEPARTAMENTAL DE LA SECRETARÍA PRESIDENCIAL DE LA MUJER, EN EL DEPARTAMENTO DE SOLOLA, PERIODO MAYO 2020, SEGÚN ACTA ADMINISTRATIVA 4-2020.</t>
  </si>
  <si>
    <t>ARRENDAMIENTO DE BIEN INMUEBLE PARA LA OFICINA DE LA SEDE DEPARTAMENTAL DE LA SECRETARÍA PRESIDENCIAL DE LA MUJER, EN EL DEPARTAMENTO DE CHIQUIMULA, PERIODO MAYO  2020, SEGÚN ACTA ADMINISTRATIVA 5-2020.</t>
  </si>
  <si>
    <t>ARRENDAMIENTO DE BIEN INMUEBLE PARA LA OFICINA DE LA SEDE DEPARTAMENTAL DE LA SECRETARÍA PRESIDENCIAL DE LA MUJER, EN EL DEPARTAMENTO DE SUCHITEPEQUEZ, PERIODO MAYO 2020, SEGÚN ACTA ADMINISTRATIVA 6-2020.</t>
  </si>
  <si>
    <t>ARRENDAMIENTO DE BIEN INMUEBLE PARA LA OFICINA DE LA SEDE DEPARTAMENTAL DE LA SECRETARÍA PRESIDENCIAL DE LA MUJER, EN EL DEPARTAMENTO DE IZABAL, PERIODO MAYO  2020, SEGÚN ACTA ADMINISTRATIVA 7-2020.</t>
  </si>
  <si>
    <t>ARRENDAMIENTO DE BIEN INMUEBLE PARA LA OFICINA DE LA SEDE DEPARTAMENTAL DE LA SECRETARÍA PRESIDENCIAL DE LA MUJER, EN EL DEPARTAMENTO DE QUETZALTENANGO, PERIODO MAYO  2020, SEGÚN ACTA ADMINISTRATIVA 8-2020.</t>
  </si>
  <si>
    <t>ARRENDAMIENTO DE BIEN INMUEBLE PARA LA OFICINA DE LA SEDE DEPARTAMENTAL DE LA SECRETARÍA PRESIDENCIAL DE LA MUJER, EN EL DEPARTAMENTO DE TOTONICAPAN, PERIODO MAYO 2020, SEGÚN ACTA ADMINISTRATIVA 3-2020.</t>
  </si>
  <si>
    <t>ESOURCE CAPITAL GUATEMALA  SOCIEDAD ANONIMA</t>
  </si>
  <si>
    <t xml:space="preserve">ADQUISICIÓN DE SERVICIO DE MENSAJERÍA Y COLABORACIÓN EN LA NUBE PARA LA SECRETARÍA PRESIDENCIAL DE LA MUJER, PERIODO DEL 01/06/2020 AL 31/05/2021, </t>
  </si>
  <si>
    <t>ACTA ADMINISTRATIVA 26-2020.</t>
  </si>
  <si>
    <t>23.abril.2020 Hora:12:02:38 p.m.</t>
  </si>
  <si>
    <t>27.abril.2020 Hora:01:00:00 p.m.</t>
  </si>
  <si>
    <t>30.abril.2020 Hora:03:30:51 p.m.</t>
  </si>
  <si>
    <t>01/06/2020 AL 31/05/2021</t>
  </si>
  <si>
    <t>ADQUISICIÓN DEL SERVICIO DE TELEFONÍA E INTERNET MÓVIL, PARA LA SECRETARÍA PRESIDENCIAL DE LA MUJER (SEPREM), CORRESPONDIENTE AL MES DE ABRIL 2020.</t>
  </si>
  <si>
    <t xml:space="preserve">SERVICIO DE ARRENDAMIENTO DE 4 FOTOCOPIADORAS MULTIFUNCIONALES PARA IMPRESIONES, REPRODUCCIONES Y ESCANEO DE DOCUMENTOS, PARA LA SECRETARÍA PRESIDENCIAL DE LA MUJER. CORRESPONDIENTE AL MES DE MAYO 2020, </t>
  </si>
  <si>
    <t>SERVICIO DE ENLACE DE INTERNET CORPORATIVO Y ENLACE DEDICADO DE DATOS (PUNTO A PUNTO), PARA LA SECRETARÍA PRESIDENCIAL DE LA MUJER, CORRESPONDIENTE AL MES DE MAYO 2020</t>
  </si>
  <si>
    <t>PAGO DE LA CUOTA ANUAL QUE LE CORRESPONDE AL ESTADO DE GUATEMALA POR FORMAR PARTE DEL CONSEJO DE MINISTRAS DE LA MUJER EN CENTRO AMÉRICA Y REPÚBLICA DOMINICANA, CORRESPONDIENTE AL AÑO 2020.</t>
  </si>
  <si>
    <t>473
TRANSFERENCIAS A ORGANISMOS REGIONALES</t>
  </si>
  <si>
    <t>SECRETARIA DE INTEGRACION CENTROAMERICANA</t>
  </si>
  <si>
    <t>SICA</t>
  </si>
  <si>
    <t>SERVICIO DE ENVÍO Y TRASLADO DE CORRESPONDENCIA DE DOCUMENTOS A LAS SEDES DEPARTAMENTALES DE LA SECRETARÍA PRESIDENCIAL DE LA MUJER -SEPREM- Y VICEVERSA, PARA AGILIZAR LAS LABORES INSTITUCIONALES Y CUMPLIR CON LAS FUNCIONES DEL PERSONAL Y OBJETIVOS DE LA SECRETARÍA, PERIODO DEL 01 AL 30 DE ABRIL 202</t>
  </si>
  <si>
    <t>SERVICIO MENOR REALIZADO AL VEHÍCULO MARCA MAZDA, LINEA 323 SEDAN-GLX, PLACA O-630BBF, PROPIEDAD DE LA SECRETARÍA PRESIDENCIAL DE LA MUJER.</t>
  </si>
  <si>
    <t>SERVICIO MAYOR REALIZADO AL VEHÍCULO DAIHATSU, LINEA TERIOS, PLACA O-330BBH, PROPIEDAD DE LA SECRETARÍA PRESIDENCIAL DE LA MUJER.</t>
  </si>
  <si>
    <t>LICENCIAMIENTO DE OFFICE 365 EMPRESA, DEL PERIODO DEL 31/05/2020 AL 30/05/2021.</t>
  </si>
  <si>
    <t>SERVICIO DE ALQUILER DE DOS EQUIPOS DE RADIOCOMUNICACIÓN, PARA LA SECRETARÍA PRESIDENCIAL DE LA MUJER -SEPREM-, SEGÚN ACTA ADMINISTRATIVA 14-2020, CORRESPONDIENTE AL MES DE MAYO 2020.</t>
  </si>
  <si>
    <t>SERVICIO DE CABLE, EN LAS INSTALACIONES DE LA SECRETARÍA PRESIDENCIAL DE LA MUJER AL SERVICIO DE LA UNIDAD DE COMUNICACIÓN SOCIAL, PERIODO MAYO 2020.</t>
  </si>
  <si>
    <t>SERVICIO DE EXTRACCIÓN DE BASURA EN LAS INSTALACIONES DE LA SECRETARÍA PRESIDENCIAL DE LA MUJER, PERIODO MAYO DEL AÑO 2020.</t>
  </si>
  <si>
    <t>PAGO DE SERVICIO DE TELEFONÍA FIJA AL PERSONAL DE LAS DIFERENTES DIRECCIONES DE LA SECRETARÍA PRESIDENCIAL DE LA MUJER, PERIODO DEL 02/04/2020 AL 01/05/2020, NUMERO 2207-9400.</t>
  </si>
  <si>
    <t>PAGO SERVICIO DE TELEFONÍA FIJA AL PERSONAL DEL PROGRAMA DE PREVENCIÓN Y ERRADICACIÓN DE LA VIOLENCIA INTRAFAMILIAR -PROPEVI-, PERIODO DEL 02/04/2020 AL 01/05/2020, NÚMEROS 2220-6318 Y 2251-0193.</t>
  </si>
  <si>
    <t>SERVICIO DE TELEFONÍA FIJA PARA PROVEER AL PERSONA DE LAS DIFERENTES DIRECCIONES DE LA SECRETARÍA PRESIDENCIAL DE LA MUJER, PERIODO 02/04/2020 AL 01/05/2020, NUMERO 2230-0977; 2230-0982; 2230-0981.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</si>
</sst>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&quot;Q&quot;* #,##0.00_);_(&quot;Q&quot;* \(#,##0.00\);_(&quot;Q&quot;* &quot;-&quot;??_);_(@_)"/>
    <numFmt numFmtId="166" formatCode="_(* #,##0.00_);_(* \(#,##0.00\);_(* &quot;-&quot;??_);_(@_)"/>
    <numFmt numFmtId="168" formatCode="_-[$$-540A]* #,##0.00_ ;_-[$$-540A]* \-#,##0.00\ ;_-[$$-540A]* &quot;-&quot;??_ ;_-@_ 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6" fillId="0" borderId="0" applyFont="0" applyFill="0" applyBorder="0" applyAlignment="0" applyProtection="0"/>
  </cellStyleXfs>
  <cellXfs count="162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0" xfId="0" applyBorder="1"/>
    <xf numFmtId="0" fontId="0" fillId="0" borderId="12" xfId="0" applyBorder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vertical="center"/>
    </xf>
    <xf numFmtId="0" fontId="9" fillId="0" borderId="0" xfId="0" applyFont="1" applyFill="1"/>
    <xf numFmtId="0" fontId="9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Border="1"/>
    <xf numFmtId="166" fontId="9" fillId="0" borderId="0" xfId="2" applyFont="1" applyFill="1" applyBorder="1"/>
    <xf numFmtId="0" fontId="11" fillId="0" borderId="0" xfId="0" applyFont="1" applyFill="1"/>
    <xf numFmtId="0" fontId="10" fillId="0" borderId="3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4" fontId="11" fillId="0" borderId="1" xfId="0" applyNumberFormat="1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9" fillId="0" borderId="33" xfId="0" applyFont="1" applyFill="1" applyBorder="1"/>
    <xf numFmtId="0" fontId="9" fillId="0" borderId="32" xfId="0" applyFont="1" applyFill="1" applyBorder="1"/>
    <xf numFmtId="0" fontId="9" fillId="0" borderId="26" xfId="0" applyFont="1" applyFill="1" applyBorder="1"/>
    <xf numFmtId="0" fontId="12" fillId="0" borderId="0" xfId="0" applyFont="1" applyFill="1"/>
    <xf numFmtId="0" fontId="11" fillId="0" borderId="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top"/>
    </xf>
    <xf numFmtId="0" fontId="11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/>
    </xf>
    <xf numFmtId="0" fontId="9" fillId="0" borderId="19" xfId="0" applyFont="1" applyFill="1" applyBorder="1"/>
    <xf numFmtId="0" fontId="10" fillId="3" borderId="3" xfId="0" applyFont="1" applyFill="1" applyBorder="1" applyAlignment="1">
      <alignment horizontal="center" vertical="center" wrapText="1"/>
    </xf>
    <xf numFmtId="0" fontId="14" fillId="0" borderId="33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32" xfId="0" applyFont="1" applyFill="1" applyBorder="1"/>
    <xf numFmtId="165" fontId="14" fillId="0" borderId="19" xfId="0" applyNumberFormat="1" applyFont="1" applyFill="1" applyBorder="1" applyAlignment="1">
      <alignment vertical="center"/>
    </xf>
    <xf numFmtId="49" fontId="11" fillId="0" borderId="8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center" vertical="center"/>
    </xf>
    <xf numFmtId="165" fontId="9" fillId="0" borderId="0" xfId="0" applyNumberFormat="1" applyFont="1" applyFill="1" applyBorder="1"/>
    <xf numFmtId="168" fontId="9" fillId="0" borderId="0" xfId="0" applyNumberFormat="1" applyFont="1" applyFill="1" applyBorder="1"/>
    <xf numFmtId="166" fontId="9" fillId="0" borderId="0" xfId="0" applyNumberFormat="1" applyFont="1" applyFill="1" applyBorder="1"/>
    <xf numFmtId="166" fontId="13" fillId="0" borderId="0" xfId="2" applyFont="1" applyFill="1" applyBorder="1"/>
    <xf numFmtId="0" fontId="14" fillId="0" borderId="35" xfId="0" applyFont="1" applyFill="1" applyBorder="1"/>
    <xf numFmtId="0" fontId="14" fillId="0" borderId="26" xfId="0" applyFont="1" applyFill="1" applyBorder="1"/>
    <xf numFmtId="0" fontId="12" fillId="0" borderId="26" xfId="0" applyFont="1" applyFill="1" applyBorder="1"/>
    <xf numFmtId="0" fontId="12" fillId="0" borderId="25" xfId="0" applyFont="1" applyFill="1" applyBorder="1"/>
    <xf numFmtId="0" fontId="11" fillId="0" borderId="1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left" vertical="center"/>
    </xf>
    <xf numFmtId="14" fontId="11" fillId="0" borderId="1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5" fontId="11" fillId="0" borderId="17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1" fillId="0" borderId="19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165" fontId="9" fillId="0" borderId="17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165" fontId="9" fillId="0" borderId="19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165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top"/>
    </xf>
    <xf numFmtId="0" fontId="9" fillId="0" borderId="17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left" vertical="top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10" fillId="3" borderId="3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1</xdr:rowOff>
    </xdr:from>
    <xdr:to>
      <xdr:col>2</xdr:col>
      <xdr:colOff>938893</xdr:colOff>
      <xdr:row>0</xdr:row>
      <xdr:rowOff>898073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CE0DAAF-9B8E-4E60-94A0-7E429A3C0D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90501"/>
          <a:ext cx="3238500" cy="8980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95"/>
      <c r="B1" s="95"/>
    </row>
    <row r="2" spans="1:9" ht="18.75" x14ac:dyDescent="0.25">
      <c r="A2" s="92" t="s">
        <v>39</v>
      </c>
      <c r="B2" s="93"/>
      <c r="C2" s="93"/>
      <c r="D2" s="93"/>
      <c r="E2" s="93"/>
      <c r="F2" s="93"/>
      <c r="G2" s="93"/>
      <c r="H2" s="93"/>
      <c r="I2" s="94"/>
    </row>
    <row r="3" spans="1:9" ht="18.75" x14ac:dyDescent="0.25">
      <c r="A3" s="92" t="s">
        <v>44</v>
      </c>
      <c r="B3" s="93"/>
      <c r="C3" s="93"/>
      <c r="D3" s="93"/>
      <c r="E3" s="93"/>
      <c r="F3" s="93"/>
      <c r="G3" s="93"/>
      <c r="H3" s="93"/>
      <c r="I3" s="94"/>
    </row>
    <row r="4" spans="1:9" ht="15.75" customHeight="1" x14ac:dyDescent="0.25">
      <c r="A4" s="103" t="s">
        <v>40</v>
      </c>
      <c r="B4" s="104"/>
      <c r="C4" s="105"/>
      <c r="D4" s="103" t="s">
        <v>41</v>
      </c>
      <c r="E4" s="104"/>
      <c r="F4" s="104"/>
      <c r="G4" s="104"/>
      <c r="H4" s="104"/>
      <c r="I4" s="105"/>
    </row>
    <row r="5" spans="1:9" ht="15.75" x14ac:dyDescent="0.25">
      <c r="A5" s="96" t="s">
        <v>42</v>
      </c>
      <c r="B5" s="97"/>
      <c r="C5" s="97"/>
      <c r="D5" s="97"/>
      <c r="E5" s="97"/>
      <c r="F5" s="97"/>
      <c r="G5" s="97"/>
      <c r="H5" s="97"/>
      <c r="I5" s="98"/>
    </row>
    <row r="6" spans="1:9" ht="15.75" x14ac:dyDescent="0.25">
      <c r="A6" s="96" t="s">
        <v>36</v>
      </c>
      <c r="B6" s="97"/>
      <c r="C6" s="97"/>
      <c r="D6" s="97"/>
      <c r="E6" s="97"/>
      <c r="F6" s="97"/>
      <c r="G6" s="97"/>
      <c r="H6" s="97"/>
      <c r="I6" s="98"/>
    </row>
    <row r="7" spans="1:9" ht="15.75" x14ac:dyDescent="0.25">
      <c r="A7" s="96" t="s">
        <v>37</v>
      </c>
      <c r="B7" s="97"/>
      <c r="C7" s="97"/>
      <c r="D7" s="97"/>
      <c r="E7" s="97"/>
      <c r="F7" s="97"/>
      <c r="G7" s="97"/>
      <c r="H7" s="97"/>
      <c r="I7" s="98"/>
    </row>
    <row r="8" spans="1:9" ht="15.75" x14ac:dyDescent="0.25">
      <c r="A8" s="96" t="s">
        <v>43</v>
      </c>
      <c r="B8" s="97"/>
      <c r="C8" s="97"/>
      <c r="D8" s="97"/>
      <c r="E8" s="97"/>
      <c r="F8" s="97"/>
      <c r="G8" s="97"/>
      <c r="H8" s="97"/>
      <c r="I8" s="98"/>
    </row>
    <row r="9" spans="1:9" ht="15.75" x14ac:dyDescent="0.25">
      <c r="A9" s="100" t="s">
        <v>38</v>
      </c>
      <c r="B9" s="101"/>
      <c r="C9" s="101"/>
      <c r="D9" s="101"/>
      <c r="E9" s="101"/>
      <c r="F9" s="101"/>
      <c r="G9" s="101"/>
      <c r="H9" s="101"/>
      <c r="I9" s="102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99" t="s">
        <v>49</v>
      </c>
      <c r="B11" s="99"/>
      <c r="C11" s="99"/>
      <c r="D11" s="99"/>
      <c r="E11" s="99"/>
      <c r="F11" s="99"/>
      <c r="G11" s="99"/>
      <c r="H11" s="99"/>
      <c r="I11" s="99"/>
    </row>
    <row r="12" spans="1:9" ht="32.1" customHeight="1" thickBot="1" x14ac:dyDescent="0.3">
      <c r="A12" s="23" t="s">
        <v>18</v>
      </c>
      <c r="B12" s="25" t="s">
        <v>31</v>
      </c>
      <c r="C12" s="24" t="s">
        <v>19</v>
      </c>
      <c r="D12" s="24" t="s">
        <v>20</v>
      </c>
      <c r="E12" s="21" t="s">
        <v>34</v>
      </c>
      <c r="F12" s="21" t="s">
        <v>50</v>
      </c>
      <c r="G12" s="24" t="s">
        <v>17</v>
      </c>
      <c r="H12" s="21" t="s">
        <v>21</v>
      </c>
      <c r="I12" s="22" t="s">
        <v>22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45</v>
      </c>
    </row>
    <row r="27" spans="1:9" x14ac:dyDescent="0.25">
      <c r="B27" t="s">
        <v>47</v>
      </c>
      <c r="E27" t="s">
        <v>46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6" ht="18.75" x14ac:dyDescent="0.25">
      <c r="A3" s="92" t="s">
        <v>44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 customHeight="1" x14ac:dyDescent="0.25">
      <c r="A4" s="103" t="s">
        <v>40</v>
      </c>
      <c r="B4" s="104"/>
      <c r="C4" s="104"/>
      <c r="D4" s="104" t="s">
        <v>41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5.75" x14ac:dyDescent="0.25">
      <c r="A5" s="96" t="s">
        <v>42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5.75" x14ac:dyDescent="0.25">
      <c r="A6" s="96" t="s">
        <v>48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5.75" x14ac:dyDescent="0.25">
      <c r="A7" s="96" t="s">
        <v>37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</row>
    <row r="8" spans="1:16" ht="15.75" x14ac:dyDescent="0.25">
      <c r="A8" s="96" t="s">
        <v>43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</row>
    <row r="9" spans="1:16" ht="15.75" x14ac:dyDescent="0.25">
      <c r="A9" s="96" t="s">
        <v>59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106" t="s">
        <v>35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</row>
    <row r="12" spans="1:16" s="20" customFormat="1" ht="48" customHeight="1" x14ac:dyDescent="0.25">
      <c r="A12" s="31" t="s">
        <v>23</v>
      </c>
      <c r="B12" s="32" t="s">
        <v>58</v>
      </c>
      <c r="C12" s="33" t="s">
        <v>31</v>
      </c>
      <c r="D12" s="32" t="s">
        <v>19</v>
      </c>
      <c r="E12" s="32" t="s">
        <v>20</v>
      </c>
      <c r="F12" s="34" t="s">
        <v>30</v>
      </c>
      <c r="G12" s="34" t="s">
        <v>51</v>
      </c>
      <c r="H12" s="34" t="s">
        <v>54</v>
      </c>
      <c r="I12" s="34" t="s">
        <v>52</v>
      </c>
      <c r="J12" s="34" t="s">
        <v>24</v>
      </c>
      <c r="K12" s="34" t="s">
        <v>55</v>
      </c>
      <c r="L12" s="34" t="s">
        <v>53</v>
      </c>
      <c r="M12" s="33" t="s">
        <v>25</v>
      </c>
      <c r="N12" s="33" t="s">
        <v>56</v>
      </c>
      <c r="O12" s="34" t="s">
        <v>30</v>
      </c>
      <c r="P12" s="34" t="s">
        <v>57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60</v>
      </c>
      <c r="H48"/>
      <c r="I48"/>
    </row>
    <row r="49" spans="3:9" x14ac:dyDescent="0.25">
      <c r="H49"/>
      <c r="I49"/>
    </row>
    <row r="50" spans="3:9" x14ac:dyDescent="0.25">
      <c r="C50" t="s">
        <v>47</v>
      </c>
      <c r="F50" t="s">
        <v>46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K130"/>
  <sheetViews>
    <sheetView tabSelected="1" view="pageBreakPreview" zoomScale="80" zoomScaleNormal="60" zoomScaleSheetLayoutView="80" workbookViewId="0">
      <selection activeCell="R24" sqref="R24"/>
    </sheetView>
  </sheetViews>
  <sheetFormatPr baseColWidth="10" defaultRowHeight="15" x14ac:dyDescent="0.25"/>
  <cols>
    <col min="1" max="1" width="20.85546875" style="44" customWidth="1"/>
    <col min="2" max="2" width="19.42578125" style="44" customWidth="1"/>
    <col min="3" max="3" width="17.5703125" style="44" customWidth="1"/>
    <col min="4" max="4" width="13.42578125" style="44" customWidth="1"/>
    <col min="5" max="5" width="17.42578125" style="44" customWidth="1"/>
    <col min="6" max="6" width="20.28515625" style="44" customWidth="1"/>
    <col min="7" max="7" width="25" style="44" customWidth="1"/>
    <col min="8" max="8" width="23.42578125" style="44" customWidth="1"/>
    <col min="9" max="9" width="23.140625" style="44" customWidth="1"/>
    <col min="10" max="10" width="25.140625" style="44" customWidth="1"/>
    <col min="11" max="11" width="34.5703125" style="44" customWidth="1"/>
    <col min="12" max="16384" width="11.42578125" style="44"/>
  </cols>
  <sheetData>
    <row r="1" spans="1:11" ht="96" customHeight="1" x14ac:dyDescent="0.25">
      <c r="A1" s="123" t="s">
        <v>39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1" x14ac:dyDescent="0.35">
      <c r="A2" s="124" t="e">
        <f>+#REF!</f>
        <v>#REF!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s="51" customFormat="1" x14ac:dyDescent="0.25">
      <c r="A3" s="111" t="s">
        <v>40</v>
      </c>
      <c r="B3" s="111"/>
      <c r="C3" s="111"/>
      <c r="D3" s="111"/>
      <c r="E3" s="111"/>
      <c r="F3" s="111"/>
      <c r="G3" s="111" t="s">
        <v>86</v>
      </c>
      <c r="H3" s="111"/>
      <c r="I3" s="111"/>
      <c r="J3" s="111"/>
      <c r="K3" s="111"/>
    </row>
    <row r="4" spans="1:11" s="51" customFormat="1" x14ac:dyDescent="0.25">
      <c r="A4" s="125" t="s">
        <v>87</v>
      </c>
      <c r="B4" s="126"/>
      <c r="C4" s="126"/>
      <c r="D4" s="126"/>
      <c r="E4" s="126"/>
      <c r="F4" s="126"/>
      <c r="G4" s="126"/>
      <c r="H4" s="126"/>
      <c r="I4" s="126"/>
      <c r="J4" s="126"/>
      <c r="K4" s="127"/>
    </row>
    <row r="5" spans="1:11" s="51" customFormat="1" x14ac:dyDescent="0.25">
      <c r="A5" s="111" t="e">
        <f>+#REF!</f>
        <v>#REF!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</row>
    <row r="6" spans="1:11" s="51" customFormat="1" x14ac:dyDescent="0.25">
      <c r="A6" s="111" t="e">
        <f>+#REF!</f>
        <v>#REF!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s="51" customFormat="1" x14ac:dyDescent="0.25">
      <c r="A7" s="111" t="e">
        <f>+#REF!</f>
        <v>#REF!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s="51" customFormat="1" x14ac:dyDescent="0.25">
      <c r="A8" s="111" t="s">
        <v>82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5.75" x14ac:dyDescent="0.25">
      <c r="A9" s="52"/>
      <c r="B9" s="53"/>
      <c r="C9" s="53"/>
      <c r="D9" s="53"/>
      <c r="E9" s="53"/>
      <c r="F9" s="53"/>
      <c r="G9" s="53"/>
      <c r="H9" s="53"/>
      <c r="I9" s="53"/>
      <c r="J9" s="53"/>
      <c r="K9" s="54"/>
    </row>
    <row r="10" spans="1:11" ht="51.75" customHeight="1" thickBot="1" x14ac:dyDescent="0.4">
      <c r="A10" s="152" t="s">
        <v>140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4"/>
    </row>
    <row r="11" spans="1:11" ht="69.75" customHeight="1" thickBot="1" x14ac:dyDescent="0.3">
      <c r="A11" s="72" t="s">
        <v>0</v>
      </c>
      <c r="B11" s="72" t="s">
        <v>26</v>
      </c>
      <c r="C11" s="72" t="s">
        <v>27</v>
      </c>
      <c r="D11" s="72" t="s">
        <v>28</v>
      </c>
      <c r="E11" s="72" t="s">
        <v>1</v>
      </c>
      <c r="F11" s="155" t="s">
        <v>2</v>
      </c>
      <c r="G11" s="155"/>
      <c r="H11" s="156" t="s">
        <v>3</v>
      </c>
      <c r="I11" s="157"/>
      <c r="J11" s="155" t="s">
        <v>4</v>
      </c>
      <c r="K11" s="155"/>
    </row>
    <row r="12" spans="1:11" ht="47.25" customHeight="1" x14ac:dyDescent="0.25">
      <c r="A12" s="138" t="s">
        <v>135</v>
      </c>
      <c r="B12" s="108">
        <f>+D12*C12</f>
        <v>4648</v>
      </c>
      <c r="C12" s="112">
        <v>4648</v>
      </c>
      <c r="D12" s="115">
        <v>1</v>
      </c>
      <c r="E12" s="118" t="s">
        <v>91</v>
      </c>
      <c r="F12" s="43" t="s">
        <v>5</v>
      </c>
      <c r="G12" s="42" t="s">
        <v>88</v>
      </c>
      <c r="H12" s="43" t="s">
        <v>6</v>
      </c>
      <c r="I12" s="65">
        <v>10514937</v>
      </c>
      <c r="J12" s="43" t="s">
        <v>96</v>
      </c>
      <c r="K12" s="63" t="s">
        <v>101</v>
      </c>
    </row>
    <row r="13" spans="1:11" ht="30" x14ac:dyDescent="0.25">
      <c r="A13" s="139"/>
      <c r="B13" s="109"/>
      <c r="C13" s="113"/>
      <c r="D13" s="116"/>
      <c r="E13" s="116"/>
      <c r="F13" s="45" t="s">
        <v>7</v>
      </c>
      <c r="G13" s="46">
        <v>5498104</v>
      </c>
      <c r="H13" s="45" t="s">
        <v>8</v>
      </c>
      <c r="I13" s="55" t="s">
        <v>98</v>
      </c>
      <c r="J13" s="45" t="s">
        <v>95</v>
      </c>
      <c r="K13" s="56" t="s">
        <v>102</v>
      </c>
    </row>
    <row r="14" spans="1:11" ht="138" customHeight="1" x14ac:dyDescent="0.25">
      <c r="A14" s="139"/>
      <c r="B14" s="109"/>
      <c r="C14" s="113"/>
      <c r="D14" s="116"/>
      <c r="E14" s="116"/>
      <c r="F14" s="119"/>
      <c r="G14" s="120"/>
      <c r="H14" s="47" t="s">
        <v>9</v>
      </c>
      <c r="I14" s="55" t="s">
        <v>99</v>
      </c>
      <c r="J14" s="47" t="s">
        <v>10</v>
      </c>
      <c r="K14" s="55" t="s">
        <v>173</v>
      </c>
    </row>
    <row r="15" spans="1:11" ht="30" x14ac:dyDescent="0.25">
      <c r="A15" s="139"/>
      <c r="B15" s="109"/>
      <c r="C15" s="113"/>
      <c r="D15" s="116"/>
      <c r="E15" s="116"/>
      <c r="F15" s="116"/>
      <c r="G15" s="121"/>
      <c r="H15" s="45" t="s">
        <v>11</v>
      </c>
      <c r="I15" s="55" t="s">
        <v>100</v>
      </c>
      <c r="J15" s="45" t="s">
        <v>83</v>
      </c>
      <c r="K15" s="57" t="s">
        <v>103</v>
      </c>
    </row>
    <row r="16" spans="1:11" ht="15.75" thickBot="1" x14ac:dyDescent="0.3">
      <c r="A16" s="140"/>
      <c r="B16" s="110"/>
      <c r="C16" s="114"/>
      <c r="D16" s="117"/>
      <c r="E16" s="117"/>
      <c r="F16" s="117"/>
      <c r="G16" s="122"/>
      <c r="H16" s="48" t="s">
        <v>12</v>
      </c>
      <c r="I16" s="58" t="s">
        <v>84</v>
      </c>
      <c r="J16" s="48"/>
      <c r="K16" s="48"/>
    </row>
    <row r="17" spans="1:11" ht="75" customHeight="1" x14ac:dyDescent="0.25">
      <c r="A17" s="138" t="s">
        <v>135</v>
      </c>
      <c r="B17" s="108">
        <f>+D17*C17</f>
        <v>6360</v>
      </c>
      <c r="C17" s="112">
        <v>6360</v>
      </c>
      <c r="D17" s="115">
        <v>1</v>
      </c>
      <c r="E17" s="118" t="s">
        <v>90</v>
      </c>
      <c r="F17" s="43" t="s">
        <v>5</v>
      </c>
      <c r="G17" s="42" t="s">
        <v>147</v>
      </c>
      <c r="H17" s="43" t="s">
        <v>6</v>
      </c>
      <c r="I17" s="65">
        <v>11767944</v>
      </c>
      <c r="J17" s="43" t="s">
        <v>96</v>
      </c>
      <c r="K17" s="63" t="s">
        <v>146</v>
      </c>
    </row>
    <row r="18" spans="1:11" ht="30" x14ac:dyDescent="0.25">
      <c r="A18" s="139"/>
      <c r="B18" s="109"/>
      <c r="C18" s="113"/>
      <c r="D18" s="116"/>
      <c r="E18" s="116"/>
      <c r="F18" s="45" t="s">
        <v>7</v>
      </c>
      <c r="G18" s="46">
        <v>4863461</v>
      </c>
      <c r="H18" s="45" t="s">
        <v>8</v>
      </c>
      <c r="I18" s="55" t="s">
        <v>143</v>
      </c>
      <c r="J18" s="45" t="s">
        <v>95</v>
      </c>
      <c r="K18" s="56" t="s">
        <v>148</v>
      </c>
    </row>
    <row r="19" spans="1:11" ht="198.75" customHeight="1" x14ac:dyDescent="0.25">
      <c r="A19" s="139"/>
      <c r="B19" s="109"/>
      <c r="C19" s="113"/>
      <c r="D19" s="116"/>
      <c r="E19" s="116"/>
      <c r="F19" s="119"/>
      <c r="G19" s="120"/>
      <c r="H19" s="47" t="s">
        <v>9</v>
      </c>
      <c r="I19" s="55" t="s">
        <v>144</v>
      </c>
      <c r="J19" s="47" t="s">
        <v>10</v>
      </c>
      <c r="K19" s="55" t="s">
        <v>174</v>
      </c>
    </row>
    <row r="20" spans="1:11" ht="30" x14ac:dyDescent="0.25">
      <c r="A20" s="139"/>
      <c r="B20" s="109"/>
      <c r="C20" s="113"/>
      <c r="D20" s="116"/>
      <c r="E20" s="116"/>
      <c r="F20" s="116"/>
      <c r="G20" s="121"/>
      <c r="H20" s="45" t="s">
        <v>11</v>
      </c>
      <c r="I20" s="55" t="s">
        <v>145</v>
      </c>
      <c r="J20" s="45" t="s">
        <v>83</v>
      </c>
      <c r="K20" s="57">
        <v>43861</v>
      </c>
    </row>
    <row r="21" spans="1:11" ht="15.75" thickBot="1" x14ac:dyDescent="0.3">
      <c r="A21" s="140"/>
      <c r="B21" s="110"/>
      <c r="C21" s="114"/>
      <c r="D21" s="117"/>
      <c r="E21" s="117"/>
      <c r="F21" s="117"/>
      <c r="G21" s="122"/>
      <c r="H21" s="48" t="s">
        <v>12</v>
      </c>
      <c r="I21" s="58" t="s">
        <v>84</v>
      </c>
      <c r="J21" s="48"/>
      <c r="K21" s="48"/>
    </row>
    <row r="22" spans="1:11" ht="75" customHeight="1" x14ac:dyDescent="0.25">
      <c r="A22" s="138" t="s">
        <v>135</v>
      </c>
      <c r="B22" s="108">
        <f>+D22*C22</f>
        <v>1650</v>
      </c>
      <c r="C22" s="112">
        <v>1650</v>
      </c>
      <c r="D22" s="115">
        <v>1</v>
      </c>
      <c r="E22" s="118" t="s">
        <v>91</v>
      </c>
      <c r="F22" s="43" t="s">
        <v>5</v>
      </c>
      <c r="G22" s="42" t="s">
        <v>150</v>
      </c>
      <c r="H22" s="43" t="s">
        <v>6</v>
      </c>
      <c r="I22" s="65">
        <v>11767995</v>
      </c>
      <c r="J22" s="43" t="s">
        <v>96</v>
      </c>
      <c r="K22" s="63" t="s">
        <v>149</v>
      </c>
    </row>
    <row r="23" spans="1:11" ht="30" x14ac:dyDescent="0.25">
      <c r="A23" s="139"/>
      <c r="B23" s="109"/>
      <c r="C23" s="113"/>
      <c r="D23" s="116"/>
      <c r="E23" s="116"/>
      <c r="F23" s="45" t="s">
        <v>7</v>
      </c>
      <c r="G23" s="46">
        <v>81510780</v>
      </c>
      <c r="H23" s="45" t="s">
        <v>8</v>
      </c>
      <c r="I23" s="55" t="s">
        <v>151</v>
      </c>
      <c r="J23" s="45" t="s">
        <v>95</v>
      </c>
      <c r="K23" s="56" t="s">
        <v>148</v>
      </c>
    </row>
    <row r="24" spans="1:11" ht="166.5" customHeight="1" x14ac:dyDescent="0.25">
      <c r="A24" s="139"/>
      <c r="B24" s="109"/>
      <c r="C24" s="113"/>
      <c r="D24" s="116"/>
      <c r="E24" s="116"/>
      <c r="F24" s="119"/>
      <c r="G24" s="120"/>
      <c r="H24" s="47" t="s">
        <v>9</v>
      </c>
      <c r="I24" s="55" t="s">
        <v>144</v>
      </c>
      <c r="J24" s="47" t="s">
        <v>10</v>
      </c>
      <c r="K24" s="55" t="s">
        <v>175</v>
      </c>
    </row>
    <row r="25" spans="1:11" ht="30" x14ac:dyDescent="0.25">
      <c r="A25" s="139"/>
      <c r="B25" s="109"/>
      <c r="C25" s="113"/>
      <c r="D25" s="116"/>
      <c r="E25" s="116"/>
      <c r="F25" s="116"/>
      <c r="G25" s="121"/>
      <c r="H25" s="45" t="s">
        <v>11</v>
      </c>
      <c r="I25" s="55" t="s">
        <v>152</v>
      </c>
      <c r="J25" s="45" t="s">
        <v>83</v>
      </c>
      <c r="K25" s="57">
        <v>43861</v>
      </c>
    </row>
    <row r="26" spans="1:11" ht="15.75" thickBot="1" x14ac:dyDescent="0.3">
      <c r="A26" s="140"/>
      <c r="B26" s="110"/>
      <c r="C26" s="114"/>
      <c r="D26" s="117"/>
      <c r="E26" s="117"/>
      <c r="F26" s="117"/>
      <c r="G26" s="122"/>
      <c r="H26" s="48" t="s">
        <v>12</v>
      </c>
      <c r="I26" s="58" t="s">
        <v>84</v>
      </c>
      <c r="J26" s="48"/>
      <c r="K26" s="48"/>
    </row>
    <row r="27" spans="1:11" ht="75" customHeight="1" x14ac:dyDescent="0.25">
      <c r="A27" s="138" t="s">
        <v>135</v>
      </c>
      <c r="B27" s="108">
        <f>+D27*C27</f>
        <v>73928.399999999994</v>
      </c>
      <c r="C27" s="112">
        <v>73928.399999999994</v>
      </c>
      <c r="D27" s="115">
        <v>1</v>
      </c>
      <c r="E27" s="118" t="s">
        <v>157</v>
      </c>
      <c r="F27" s="43" t="s">
        <v>5</v>
      </c>
      <c r="G27" s="42" t="s">
        <v>166</v>
      </c>
      <c r="H27" s="43" t="s">
        <v>6</v>
      </c>
      <c r="I27" s="65">
        <v>12441465</v>
      </c>
      <c r="J27" s="43" t="s">
        <v>96</v>
      </c>
      <c r="K27" s="63" t="s">
        <v>168</v>
      </c>
    </row>
    <row r="28" spans="1:11" ht="30" x14ac:dyDescent="0.25">
      <c r="A28" s="139"/>
      <c r="B28" s="109"/>
      <c r="C28" s="113"/>
      <c r="D28" s="116"/>
      <c r="E28" s="116"/>
      <c r="F28" s="132" t="s">
        <v>7</v>
      </c>
      <c r="G28" s="142">
        <v>70154856</v>
      </c>
      <c r="H28" s="45" t="s">
        <v>8</v>
      </c>
      <c r="I28" s="55" t="s">
        <v>169</v>
      </c>
      <c r="J28" s="45" t="s">
        <v>95</v>
      </c>
      <c r="K28" s="91" t="s">
        <v>172</v>
      </c>
    </row>
    <row r="29" spans="1:11" ht="166.5" customHeight="1" x14ac:dyDescent="0.25">
      <c r="A29" s="139"/>
      <c r="B29" s="109"/>
      <c r="C29" s="113"/>
      <c r="D29" s="116"/>
      <c r="E29" s="116"/>
      <c r="F29" s="133"/>
      <c r="G29" s="143"/>
      <c r="H29" s="47" t="s">
        <v>9</v>
      </c>
      <c r="I29" s="55" t="s">
        <v>170</v>
      </c>
      <c r="J29" s="47" t="s">
        <v>10</v>
      </c>
      <c r="K29" s="55" t="s">
        <v>167</v>
      </c>
    </row>
    <row r="30" spans="1:11" ht="30" x14ac:dyDescent="0.25">
      <c r="A30" s="139"/>
      <c r="B30" s="109"/>
      <c r="C30" s="113"/>
      <c r="D30" s="116"/>
      <c r="E30" s="116"/>
      <c r="F30" s="133"/>
      <c r="G30" s="143"/>
      <c r="H30" s="45" t="s">
        <v>11</v>
      </c>
      <c r="I30" s="55" t="s">
        <v>171</v>
      </c>
      <c r="J30" s="45" t="s">
        <v>83</v>
      </c>
      <c r="K30" s="57">
        <v>43966</v>
      </c>
    </row>
    <row r="31" spans="1:11" ht="15.75" thickBot="1" x14ac:dyDescent="0.3">
      <c r="A31" s="140"/>
      <c r="B31" s="110"/>
      <c r="C31" s="114"/>
      <c r="D31" s="117"/>
      <c r="E31" s="117"/>
      <c r="F31" s="141"/>
      <c r="G31" s="144"/>
      <c r="H31" s="48" t="s">
        <v>12</v>
      </c>
      <c r="I31" s="58" t="s">
        <v>84</v>
      </c>
      <c r="J31" s="48"/>
      <c r="K31" s="48"/>
    </row>
    <row r="32" spans="1:11" ht="45" customHeight="1" x14ac:dyDescent="0.25">
      <c r="A32" s="138" t="s">
        <v>133</v>
      </c>
      <c r="B32" s="108">
        <f>+D32*C32</f>
        <v>2500</v>
      </c>
      <c r="C32" s="112">
        <v>2500</v>
      </c>
      <c r="D32" s="115">
        <v>1</v>
      </c>
      <c r="E32" s="118" t="s">
        <v>89</v>
      </c>
      <c r="F32" s="66" t="s">
        <v>5</v>
      </c>
      <c r="G32" s="42" t="s">
        <v>109</v>
      </c>
      <c r="H32" s="43" t="s">
        <v>6</v>
      </c>
      <c r="I32" s="65">
        <v>11778644</v>
      </c>
      <c r="J32" s="43" t="s">
        <v>96</v>
      </c>
      <c r="K32" s="78" t="s">
        <v>130</v>
      </c>
    </row>
    <row r="33" spans="1:11" ht="30" x14ac:dyDescent="0.25">
      <c r="A33" s="139"/>
      <c r="B33" s="109"/>
      <c r="C33" s="113"/>
      <c r="D33" s="116"/>
      <c r="E33" s="130"/>
      <c r="F33" s="132" t="s">
        <v>7</v>
      </c>
      <c r="G33" s="135">
        <v>29355850</v>
      </c>
      <c r="H33" s="45" t="s">
        <v>8</v>
      </c>
      <c r="I33" s="46" t="s">
        <v>131</v>
      </c>
      <c r="J33" s="45" t="s">
        <v>95</v>
      </c>
      <c r="K33" s="57" t="s">
        <v>117</v>
      </c>
    </row>
    <row r="34" spans="1:11" ht="165" customHeight="1" x14ac:dyDescent="0.25">
      <c r="A34" s="139"/>
      <c r="B34" s="109"/>
      <c r="C34" s="113"/>
      <c r="D34" s="116"/>
      <c r="E34" s="130"/>
      <c r="F34" s="133"/>
      <c r="G34" s="136"/>
      <c r="H34" s="47" t="s">
        <v>9</v>
      </c>
      <c r="I34" s="46" t="s">
        <v>132</v>
      </c>
      <c r="J34" s="45" t="s">
        <v>10</v>
      </c>
      <c r="K34" s="89" t="s">
        <v>165</v>
      </c>
    </row>
    <row r="35" spans="1:11" ht="30" x14ac:dyDescent="0.25">
      <c r="A35" s="139"/>
      <c r="B35" s="109"/>
      <c r="C35" s="113"/>
      <c r="D35" s="116"/>
      <c r="E35" s="130"/>
      <c r="F35" s="133"/>
      <c r="G35" s="136"/>
      <c r="H35" s="45" t="s">
        <v>11</v>
      </c>
      <c r="I35" s="46" t="s">
        <v>132</v>
      </c>
      <c r="J35" s="45" t="s">
        <v>93</v>
      </c>
      <c r="K35" s="57">
        <v>43843</v>
      </c>
    </row>
    <row r="36" spans="1:11" ht="15.75" customHeight="1" thickBot="1" x14ac:dyDescent="0.3">
      <c r="A36" s="140"/>
      <c r="B36" s="110"/>
      <c r="C36" s="114"/>
      <c r="D36" s="117"/>
      <c r="E36" s="146"/>
      <c r="F36" s="141"/>
      <c r="G36" s="145"/>
      <c r="H36" s="48" t="s">
        <v>12</v>
      </c>
      <c r="I36" s="90" t="s">
        <v>92</v>
      </c>
      <c r="J36" s="48"/>
      <c r="K36" s="90"/>
    </row>
    <row r="37" spans="1:11" ht="45" customHeight="1" x14ac:dyDescent="0.25">
      <c r="A37" s="138" t="s">
        <v>133</v>
      </c>
      <c r="B37" s="108">
        <f>+D37*C37</f>
        <v>2600</v>
      </c>
      <c r="C37" s="112">
        <v>2600</v>
      </c>
      <c r="D37" s="115">
        <v>1</v>
      </c>
      <c r="E37" s="118" t="s">
        <v>89</v>
      </c>
      <c r="F37" s="66" t="s">
        <v>5</v>
      </c>
      <c r="G37" s="42" t="s">
        <v>105</v>
      </c>
      <c r="H37" s="43" t="s">
        <v>6</v>
      </c>
      <c r="I37" s="65">
        <v>11778652</v>
      </c>
      <c r="J37" s="43" t="s">
        <v>96</v>
      </c>
      <c r="K37" s="78" t="s">
        <v>124</v>
      </c>
    </row>
    <row r="38" spans="1:11" ht="30" x14ac:dyDescent="0.25">
      <c r="A38" s="139"/>
      <c r="B38" s="109"/>
      <c r="C38" s="113"/>
      <c r="D38" s="116"/>
      <c r="E38" s="130"/>
      <c r="F38" s="132" t="s">
        <v>7</v>
      </c>
      <c r="G38" s="135">
        <v>9775358</v>
      </c>
      <c r="H38" s="45" t="s">
        <v>8</v>
      </c>
      <c r="I38" s="46" t="s">
        <v>125</v>
      </c>
      <c r="J38" s="45" t="s">
        <v>95</v>
      </c>
      <c r="K38" s="57" t="s">
        <v>117</v>
      </c>
    </row>
    <row r="39" spans="1:11" ht="162.75" customHeight="1" x14ac:dyDescent="0.25">
      <c r="A39" s="139"/>
      <c r="B39" s="109"/>
      <c r="C39" s="113"/>
      <c r="D39" s="116"/>
      <c r="E39" s="130"/>
      <c r="F39" s="133"/>
      <c r="G39" s="136"/>
      <c r="H39" s="47" t="s">
        <v>9</v>
      </c>
      <c r="I39" s="46" t="s">
        <v>126</v>
      </c>
      <c r="J39" s="45" t="s">
        <v>10</v>
      </c>
      <c r="K39" s="89" t="s">
        <v>160</v>
      </c>
    </row>
    <row r="40" spans="1:11" ht="30" x14ac:dyDescent="0.25">
      <c r="A40" s="139"/>
      <c r="B40" s="109"/>
      <c r="C40" s="113"/>
      <c r="D40" s="116"/>
      <c r="E40" s="130"/>
      <c r="F40" s="133"/>
      <c r="G40" s="136"/>
      <c r="H40" s="45" t="s">
        <v>11</v>
      </c>
      <c r="I40" s="46" t="s">
        <v>126</v>
      </c>
      <c r="J40" s="45" t="s">
        <v>93</v>
      </c>
      <c r="K40" s="57">
        <v>43843</v>
      </c>
    </row>
    <row r="41" spans="1:11" ht="15.75" customHeight="1" thickBot="1" x14ac:dyDescent="0.3">
      <c r="A41" s="140"/>
      <c r="B41" s="110"/>
      <c r="C41" s="114"/>
      <c r="D41" s="117"/>
      <c r="E41" s="146"/>
      <c r="F41" s="141"/>
      <c r="G41" s="145"/>
      <c r="H41" s="48" t="s">
        <v>12</v>
      </c>
      <c r="I41" s="90" t="s">
        <v>92</v>
      </c>
      <c r="J41" s="48"/>
      <c r="K41" s="90"/>
    </row>
    <row r="42" spans="1:11" ht="30" customHeight="1" x14ac:dyDescent="0.25">
      <c r="A42" s="138" t="s">
        <v>133</v>
      </c>
      <c r="B42" s="108">
        <f>+D42*C42</f>
        <v>2400</v>
      </c>
      <c r="C42" s="112">
        <v>2400</v>
      </c>
      <c r="D42" s="115">
        <v>1</v>
      </c>
      <c r="E42" s="118" t="s">
        <v>89</v>
      </c>
      <c r="F42" s="66" t="s">
        <v>5</v>
      </c>
      <c r="G42" s="42" t="s">
        <v>110</v>
      </c>
      <c r="H42" s="43" t="s">
        <v>6</v>
      </c>
      <c r="I42" s="65">
        <v>11778660</v>
      </c>
      <c r="J42" s="43" t="s">
        <v>96</v>
      </c>
      <c r="K42" s="78" t="s">
        <v>116</v>
      </c>
    </row>
    <row r="43" spans="1:11" ht="30" x14ac:dyDescent="0.25">
      <c r="A43" s="139"/>
      <c r="B43" s="109"/>
      <c r="C43" s="113"/>
      <c r="D43" s="116"/>
      <c r="E43" s="130"/>
      <c r="F43" s="132" t="s">
        <v>7</v>
      </c>
      <c r="G43" s="135">
        <v>34801502</v>
      </c>
      <c r="H43" s="45" t="s">
        <v>8</v>
      </c>
      <c r="I43" s="46" t="s">
        <v>114</v>
      </c>
      <c r="J43" s="45" t="s">
        <v>95</v>
      </c>
      <c r="K43" s="57" t="s">
        <v>117</v>
      </c>
    </row>
    <row r="44" spans="1:11" ht="163.5" customHeight="1" x14ac:dyDescent="0.25">
      <c r="A44" s="139"/>
      <c r="B44" s="109"/>
      <c r="C44" s="113"/>
      <c r="D44" s="116"/>
      <c r="E44" s="130"/>
      <c r="F44" s="133"/>
      <c r="G44" s="136"/>
      <c r="H44" s="47" t="s">
        <v>9</v>
      </c>
      <c r="I44" s="46" t="s">
        <v>115</v>
      </c>
      <c r="J44" s="45" t="s">
        <v>10</v>
      </c>
      <c r="K44" s="89" t="s">
        <v>161</v>
      </c>
    </row>
    <row r="45" spans="1:11" ht="30" x14ac:dyDescent="0.25">
      <c r="A45" s="139"/>
      <c r="B45" s="109"/>
      <c r="C45" s="113"/>
      <c r="D45" s="116"/>
      <c r="E45" s="130"/>
      <c r="F45" s="133"/>
      <c r="G45" s="136"/>
      <c r="H45" s="45" t="s">
        <v>11</v>
      </c>
      <c r="I45" s="46" t="s">
        <v>115</v>
      </c>
      <c r="J45" s="45" t="s">
        <v>93</v>
      </c>
      <c r="K45" s="57">
        <v>43843</v>
      </c>
    </row>
    <row r="46" spans="1:11" ht="15.75" customHeight="1" thickBot="1" x14ac:dyDescent="0.3">
      <c r="A46" s="140"/>
      <c r="B46" s="110"/>
      <c r="C46" s="114"/>
      <c r="D46" s="117"/>
      <c r="E46" s="146"/>
      <c r="F46" s="141"/>
      <c r="G46" s="145"/>
      <c r="H46" s="48" t="s">
        <v>12</v>
      </c>
      <c r="I46" s="90" t="s">
        <v>92</v>
      </c>
      <c r="J46" s="48"/>
      <c r="K46" s="90"/>
    </row>
    <row r="47" spans="1:11" ht="30" customHeight="1" x14ac:dyDescent="0.25">
      <c r="A47" s="138" t="s">
        <v>133</v>
      </c>
      <c r="B47" s="108">
        <f>+D47*C47</f>
        <v>2500</v>
      </c>
      <c r="C47" s="112">
        <v>2500</v>
      </c>
      <c r="D47" s="115">
        <v>1</v>
      </c>
      <c r="E47" s="118" t="s">
        <v>89</v>
      </c>
      <c r="F47" s="66" t="s">
        <v>5</v>
      </c>
      <c r="G47" s="42" t="s">
        <v>108</v>
      </c>
      <c r="H47" s="43" t="s">
        <v>6</v>
      </c>
      <c r="I47" s="65">
        <v>11779675</v>
      </c>
      <c r="J47" s="43" t="s">
        <v>96</v>
      </c>
      <c r="K47" s="78" t="s">
        <v>127</v>
      </c>
    </row>
    <row r="48" spans="1:11" ht="30" x14ac:dyDescent="0.25">
      <c r="A48" s="139"/>
      <c r="B48" s="109"/>
      <c r="C48" s="113"/>
      <c r="D48" s="116"/>
      <c r="E48" s="130"/>
      <c r="F48" s="132" t="s">
        <v>7</v>
      </c>
      <c r="G48" s="135">
        <v>29457742</v>
      </c>
      <c r="H48" s="45" t="s">
        <v>8</v>
      </c>
      <c r="I48" s="46" t="s">
        <v>128</v>
      </c>
      <c r="J48" s="45" t="s">
        <v>95</v>
      </c>
      <c r="K48" s="57" t="s">
        <v>117</v>
      </c>
    </row>
    <row r="49" spans="1:11" ht="160.5" customHeight="1" x14ac:dyDescent="0.25">
      <c r="A49" s="139"/>
      <c r="B49" s="109"/>
      <c r="C49" s="113"/>
      <c r="D49" s="116"/>
      <c r="E49" s="130"/>
      <c r="F49" s="133"/>
      <c r="G49" s="136"/>
      <c r="H49" s="47" t="s">
        <v>9</v>
      </c>
      <c r="I49" s="46" t="s">
        <v>129</v>
      </c>
      <c r="J49" s="45" t="s">
        <v>10</v>
      </c>
      <c r="K49" s="89" t="s">
        <v>162</v>
      </c>
    </row>
    <row r="50" spans="1:11" ht="30" x14ac:dyDescent="0.25">
      <c r="A50" s="139"/>
      <c r="B50" s="109"/>
      <c r="C50" s="113"/>
      <c r="D50" s="116"/>
      <c r="E50" s="130"/>
      <c r="F50" s="133"/>
      <c r="G50" s="136"/>
      <c r="H50" s="45" t="s">
        <v>11</v>
      </c>
      <c r="I50" s="46" t="s">
        <v>129</v>
      </c>
      <c r="J50" s="45" t="s">
        <v>93</v>
      </c>
      <c r="K50" s="57">
        <v>43843</v>
      </c>
    </row>
    <row r="51" spans="1:11" ht="15.75" customHeight="1" thickBot="1" x14ac:dyDescent="0.3">
      <c r="A51" s="140"/>
      <c r="B51" s="110"/>
      <c r="C51" s="114"/>
      <c r="D51" s="117"/>
      <c r="E51" s="146"/>
      <c r="F51" s="141"/>
      <c r="G51" s="145"/>
      <c r="H51" s="48" t="s">
        <v>12</v>
      </c>
      <c r="I51" s="90" t="s">
        <v>92</v>
      </c>
      <c r="J51" s="48"/>
      <c r="K51" s="90"/>
    </row>
    <row r="52" spans="1:11" ht="30" customHeight="1" x14ac:dyDescent="0.25">
      <c r="A52" s="138" t="s">
        <v>133</v>
      </c>
      <c r="B52" s="108">
        <f>+D52*C52</f>
        <v>3000</v>
      </c>
      <c r="C52" s="112">
        <v>3000</v>
      </c>
      <c r="D52" s="115">
        <v>1</v>
      </c>
      <c r="E52" s="118" t="s">
        <v>89</v>
      </c>
      <c r="F52" s="66" t="s">
        <v>5</v>
      </c>
      <c r="G52" s="42" t="s">
        <v>106</v>
      </c>
      <c r="H52" s="43" t="s">
        <v>6</v>
      </c>
      <c r="I52" s="65">
        <v>11782277</v>
      </c>
      <c r="J52" s="43" t="s">
        <v>96</v>
      </c>
      <c r="K52" s="78" t="s">
        <v>118</v>
      </c>
    </row>
    <row r="53" spans="1:11" ht="30" x14ac:dyDescent="0.25">
      <c r="A53" s="139"/>
      <c r="B53" s="109"/>
      <c r="C53" s="113"/>
      <c r="D53" s="116"/>
      <c r="E53" s="130"/>
      <c r="F53" s="132" t="s">
        <v>7</v>
      </c>
      <c r="G53" s="135">
        <v>2442086</v>
      </c>
      <c r="H53" s="45" t="s">
        <v>8</v>
      </c>
      <c r="I53" s="46" t="s">
        <v>119</v>
      </c>
      <c r="J53" s="45" t="s">
        <v>95</v>
      </c>
      <c r="K53" s="57" t="s">
        <v>117</v>
      </c>
    </row>
    <row r="54" spans="1:11" ht="150.75" customHeight="1" x14ac:dyDescent="0.25">
      <c r="A54" s="139"/>
      <c r="B54" s="109"/>
      <c r="C54" s="113"/>
      <c r="D54" s="116"/>
      <c r="E54" s="130"/>
      <c r="F54" s="133"/>
      <c r="G54" s="136"/>
      <c r="H54" s="47" t="s">
        <v>9</v>
      </c>
      <c r="I54" s="46" t="s">
        <v>120</v>
      </c>
      <c r="J54" s="45" t="s">
        <v>10</v>
      </c>
      <c r="K54" s="89" t="s">
        <v>163</v>
      </c>
    </row>
    <row r="55" spans="1:11" ht="30" x14ac:dyDescent="0.25">
      <c r="A55" s="139"/>
      <c r="B55" s="109"/>
      <c r="C55" s="113"/>
      <c r="D55" s="116"/>
      <c r="E55" s="130"/>
      <c r="F55" s="133"/>
      <c r="G55" s="136"/>
      <c r="H55" s="45" t="s">
        <v>11</v>
      </c>
      <c r="I55" s="46" t="s">
        <v>120</v>
      </c>
      <c r="J55" s="45" t="s">
        <v>93</v>
      </c>
      <c r="K55" s="57">
        <v>43843</v>
      </c>
    </row>
    <row r="56" spans="1:11" ht="15.75" customHeight="1" thickBot="1" x14ac:dyDescent="0.3">
      <c r="A56" s="140"/>
      <c r="B56" s="110"/>
      <c r="C56" s="114"/>
      <c r="D56" s="117"/>
      <c r="E56" s="146"/>
      <c r="F56" s="141"/>
      <c r="G56" s="145"/>
      <c r="H56" s="48" t="s">
        <v>12</v>
      </c>
      <c r="I56" s="90" t="s">
        <v>92</v>
      </c>
      <c r="J56" s="48"/>
      <c r="K56" s="90"/>
    </row>
    <row r="57" spans="1:11" ht="45" x14ac:dyDescent="0.25">
      <c r="A57" s="138" t="s">
        <v>133</v>
      </c>
      <c r="B57" s="108">
        <f>+D57*C57</f>
        <v>2600</v>
      </c>
      <c r="C57" s="112">
        <v>2600</v>
      </c>
      <c r="D57" s="115">
        <v>1</v>
      </c>
      <c r="E57" s="118" t="s">
        <v>89</v>
      </c>
      <c r="F57" s="66" t="s">
        <v>5</v>
      </c>
      <c r="G57" s="42" t="s">
        <v>107</v>
      </c>
      <c r="H57" s="43" t="s">
        <v>6</v>
      </c>
      <c r="I57" s="65">
        <v>11782617</v>
      </c>
      <c r="J57" s="43" t="s">
        <v>96</v>
      </c>
      <c r="K57" s="78" t="s">
        <v>121</v>
      </c>
    </row>
    <row r="58" spans="1:11" ht="30" x14ac:dyDescent="0.25">
      <c r="A58" s="139"/>
      <c r="B58" s="109"/>
      <c r="C58" s="113"/>
      <c r="D58" s="116"/>
      <c r="E58" s="130"/>
      <c r="F58" s="132" t="s">
        <v>7</v>
      </c>
      <c r="G58" s="135">
        <v>744891</v>
      </c>
      <c r="H58" s="45" t="s">
        <v>8</v>
      </c>
      <c r="I58" s="46" t="s">
        <v>122</v>
      </c>
      <c r="J58" s="45" t="s">
        <v>95</v>
      </c>
      <c r="K58" s="57" t="s">
        <v>117</v>
      </c>
    </row>
    <row r="59" spans="1:11" ht="171" customHeight="1" x14ac:dyDescent="0.25">
      <c r="A59" s="139"/>
      <c r="B59" s="109"/>
      <c r="C59" s="113"/>
      <c r="D59" s="116"/>
      <c r="E59" s="130"/>
      <c r="F59" s="133"/>
      <c r="G59" s="136"/>
      <c r="H59" s="47" t="s">
        <v>9</v>
      </c>
      <c r="I59" s="46" t="s">
        <v>123</v>
      </c>
      <c r="J59" s="45" t="s">
        <v>10</v>
      </c>
      <c r="K59" s="89" t="s">
        <v>164</v>
      </c>
    </row>
    <row r="60" spans="1:11" ht="30" x14ac:dyDescent="0.25">
      <c r="A60" s="139"/>
      <c r="B60" s="109"/>
      <c r="C60" s="113"/>
      <c r="D60" s="116"/>
      <c r="E60" s="130"/>
      <c r="F60" s="133"/>
      <c r="G60" s="136"/>
      <c r="H60" s="45" t="s">
        <v>11</v>
      </c>
      <c r="I60" s="46" t="s">
        <v>123</v>
      </c>
      <c r="J60" s="45" t="s">
        <v>93</v>
      </c>
      <c r="K60" s="57">
        <v>43843</v>
      </c>
    </row>
    <row r="61" spans="1:11" ht="15.75" customHeight="1" thickBot="1" x14ac:dyDescent="0.3">
      <c r="A61" s="140"/>
      <c r="B61" s="110"/>
      <c r="C61" s="114"/>
      <c r="D61" s="117"/>
      <c r="E61" s="146"/>
      <c r="F61" s="141"/>
      <c r="G61" s="145"/>
      <c r="H61" s="48" t="s">
        <v>12</v>
      </c>
      <c r="I61" s="90" t="s">
        <v>92</v>
      </c>
      <c r="J61" s="48"/>
      <c r="K61" s="90"/>
    </row>
    <row r="62" spans="1:11" s="49" customFormat="1" ht="55.5" customHeight="1" x14ac:dyDescent="0.25">
      <c r="A62" s="147" t="s">
        <v>153</v>
      </c>
      <c r="B62" s="108">
        <f>+C62*D62</f>
        <v>115541.85</v>
      </c>
      <c r="C62" s="112">
        <v>115541.85</v>
      </c>
      <c r="D62" s="115">
        <v>1</v>
      </c>
      <c r="E62" s="118" t="s">
        <v>177</v>
      </c>
      <c r="F62" s="66" t="s">
        <v>5</v>
      </c>
      <c r="G62" s="42" t="s">
        <v>178</v>
      </c>
      <c r="H62" s="43" t="s">
        <v>6</v>
      </c>
      <c r="I62" s="65" t="s">
        <v>85</v>
      </c>
      <c r="J62" s="43" t="s">
        <v>96</v>
      </c>
      <c r="K62" s="78" t="s">
        <v>85</v>
      </c>
    </row>
    <row r="63" spans="1:11" s="49" customFormat="1" x14ac:dyDescent="0.25">
      <c r="A63" s="148"/>
      <c r="B63" s="109"/>
      <c r="C63" s="113"/>
      <c r="D63" s="116"/>
      <c r="E63" s="130"/>
      <c r="F63" s="132" t="s">
        <v>7</v>
      </c>
      <c r="G63" s="135" t="s">
        <v>179</v>
      </c>
      <c r="H63" s="45" t="s">
        <v>8</v>
      </c>
      <c r="I63" s="46" t="s">
        <v>85</v>
      </c>
      <c r="J63" s="45" t="s">
        <v>95</v>
      </c>
      <c r="K63" s="70" t="s">
        <v>85</v>
      </c>
    </row>
    <row r="64" spans="1:11" s="64" customFormat="1" ht="216" customHeight="1" x14ac:dyDescent="0.25">
      <c r="A64" s="148"/>
      <c r="B64" s="109"/>
      <c r="C64" s="113"/>
      <c r="D64" s="116"/>
      <c r="E64" s="130"/>
      <c r="F64" s="133"/>
      <c r="G64" s="136"/>
      <c r="H64" s="67" t="s">
        <v>9</v>
      </c>
      <c r="I64" s="69" t="s">
        <v>85</v>
      </c>
      <c r="J64" s="68" t="s">
        <v>10</v>
      </c>
      <c r="K64" s="79" t="s">
        <v>176</v>
      </c>
    </row>
    <row r="65" spans="1:11" s="49" customFormat="1" ht="29.25" customHeight="1" x14ac:dyDescent="0.25">
      <c r="A65" s="148"/>
      <c r="B65" s="109"/>
      <c r="C65" s="113"/>
      <c r="D65" s="116"/>
      <c r="E65" s="130"/>
      <c r="F65" s="133"/>
      <c r="G65" s="136"/>
      <c r="H65" s="45" t="s">
        <v>11</v>
      </c>
      <c r="I65" s="46" t="s">
        <v>85</v>
      </c>
      <c r="J65" s="45" t="s">
        <v>93</v>
      </c>
      <c r="K65" s="57" t="s">
        <v>85</v>
      </c>
    </row>
    <row r="66" spans="1:11" s="61" customFormat="1" ht="15.75" thickBot="1" x14ac:dyDescent="0.3">
      <c r="A66" s="149"/>
      <c r="B66" s="150"/>
      <c r="C66" s="128"/>
      <c r="D66" s="129"/>
      <c r="E66" s="131"/>
      <c r="F66" s="134"/>
      <c r="G66" s="137"/>
      <c r="H66" s="45" t="s">
        <v>12</v>
      </c>
      <c r="I66" s="70" t="s">
        <v>85</v>
      </c>
      <c r="J66" s="45"/>
      <c r="K66" s="70"/>
    </row>
    <row r="67" spans="1:11" s="49" customFormat="1" ht="55.5" customHeight="1" x14ac:dyDescent="0.25">
      <c r="A67" s="147" t="s">
        <v>134</v>
      </c>
      <c r="B67" s="108">
        <f>+C67*D67</f>
        <v>99</v>
      </c>
      <c r="C67" s="112">
        <v>99</v>
      </c>
      <c r="D67" s="115">
        <v>1</v>
      </c>
      <c r="E67" s="118" t="s">
        <v>139</v>
      </c>
      <c r="F67" s="66" t="s">
        <v>5</v>
      </c>
      <c r="G67" s="42" t="s">
        <v>138</v>
      </c>
      <c r="H67" s="43" t="s">
        <v>6</v>
      </c>
      <c r="I67" s="65" t="s">
        <v>85</v>
      </c>
      <c r="J67" s="43" t="s">
        <v>96</v>
      </c>
      <c r="K67" s="78" t="s">
        <v>85</v>
      </c>
    </row>
    <row r="68" spans="1:11" s="49" customFormat="1" x14ac:dyDescent="0.25">
      <c r="A68" s="148"/>
      <c r="B68" s="109"/>
      <c r="C68" s="113"/>
      <c r="D68" s="116"/>
      <c r="E68" s="130"/>
      <c r="F68" s="132" t="s">
        <v>7</v>
      </c>
      <c r="G68" s="135">
        <v>5750814</v>
      </c>
      <c r="H68" s="45" t="s">
        <v>8</v>
      </c>
      <c r="I68" s="46" t="s">
        <v>85</v>
      </c>
      <c r="J68" s="45" t="s">
        <v>95</v>
      </c>
      <c r="K68" s="70" t="s">
        <v>85</v>
      </c>
    </row>
    <row r="69" spans="1:11" s="64" customFormat="1" ht="235.5" customHeight="1" x14ac:dyDescent="0.25">
      <c r="A69" s="148"/>
      <c r="B69" s="109"/>
      <c r="C69" s="113"/>
      <c r="D69" s="116"/>
      <c r="E69" s="130"/>
      <c r="F69" s="133"/>
      <c r="G69" s="136"/>
      <c r="H69" s="67" t="s">
        <v>9</v>
      </c>
      <c r="I69" s="69" t="s">
        <v>85</v>
      </c>
      <c r="J69" s="68" t="s">
        <v>10</v>
      </c>
      <c r="K69" s="79" t="s">
        <v>180</v>
      </c>
    </row>
    <row r="70" spans="1:11" s="49" customFormat="1" ht="29.25" customHeight="1" x14ac:dyDescent="0.25">
      <c r="A70" s="148"/>
      <c r="B70" s="109"/>
      <c r="C70" s="113"/>
      <c r="D70" s="116"/>
      <c r="E70" s="130"/>
      <c r="F70" s="133"/>
      <c r="G70" s="136"/>
      <c r="H70" s="45" t="s">
        <v>11</v>
      </c>
      <c r="I70" s="46" t="s">
        <v>85</v>
      </c>
      <c r="J70" s="45" t="s">
        <v>93</v>
      </c>
      <c r="K70" s="57" t="s">
        <v>85</v>
      </c>
    </row>
    <row r="71" spans="1:11" s="61" customFormat="1" ht="15.75" thickBot="1" x14ac:dyDescent="0.3">
      <c r="A71" s="149"/>
      <c r="B71" s="150"/>
      <c r="C71" s="128"/>
      <c r="D71" s="129"/>
      <c r="E71" s="131"/>
      <c r="F71" s="134"/>
      <c r="G71" s="137"/>
      <c r="H71" s="45" t="s">
        <v>12</v>
      </c>
      <c r="I71" s="70" t="s">
        <v>85</v>
      </c>
      <c r="J71" s="45"/>
      <c r="K71" s="70"/>
    </row>
    <row r="72" spans="1:11" s="49" customFormat="1" ht="55.5" customHeight="1" x14ac:dyDescent="0.25">
      <c r="A72" s="147" t="s">
        <v>134</v>
      </c>
      <c r="B72" s="108">
        <f>+C72*D72</f>
        <v>480</v>
      </c>
      <c r="C72" s="112">
        <v>480</v>
      </c>
      <c r="D72" s="115">
        <v>1</v>
      </c>
      <c r="E72" s="118" t="s">
        <v>155</v>
      </c>
      <c r="F72" s="66" t="s">
        <v>5</v>
      </c>
      <c r="G72" s="42" t="s">
        <v>154</v>
      </c>
      <c r="H72" s="43" t="s">
        <v>6</v>
      </c>
      <c r="I72" s="65" t="s">
        <v>85</v>
      </c>
      <c r="J72" s="43" t="s">
        <v>96</v>
      </c>
      <c r="K72" s="78" t="s">
        <v>85</v>
      </c>
    </row>
    <row r="73" spans="1:11" s="49" customFormat="1" x14ac:dyDescent="0.25">
      <c r="A73" s="148"/>
      <c r="B73" s="109"/>
      <c r="C73" s="113"/>
      <c r="D73" s="116"/>
      <c r="E73" s="130"/>
      <c r="F73" s="132" t="s">
        <v>7</v>
      </c>
      <c r="G73" s="135">
        <v>1045121</v>
      </c>
      <c r="H73" s="45" t="s">
        <v>8</v>
      </c>
      <c r="I73" s="46" t="s">
        <v>85</v>
      </c>
      <c r="J73" s="45" t="s">
        <v>95</v>
      </c>
      <c r="K73" s="70" t="s">
        <v>85</v>
      </c>
    </row>
    <row r="74" spans="1:11" s="64" customFormat="1" ht="165" customHeight="1" x14ac:dyDescent="0.25">
      <c r="A74" s="148"/>
      <c r="B74" s="109"/>
      <c r="C74" s="113"/>
      <c r="D74" s="116"/>
      <c r="E74" s="130"/>
      <c r="F74" s="133"/>
      <c r="G74" s="136"/>
      <c r="H74" s="67" t="s">
        <v>9</v>
      </c>
      <c r="I74" s="69" t="s">
        <v>85</v>
      </c>
      <c r="J74" s="68" t="s">
        <v>10</v>
      </c>
      <c r="K74" s="79" t="s">
        <v>181</v>
      </c>
    </row>
    <row r="75" spans="1:11" s="49" customFormat="1" ht="29.25" customHeight="1" x14ac:dyDescent="0.25">
      <c r="A75" s="148"/>
      <c r="B75" s="109"/>
      <c r="C75" s="113"/>
      <c r="D75" s="116"/>
      <c r="E75" s="130"/>
      <c r="F75" s="133"/>
      <c r="G75" s="136"/>
      <c r="H75" s="45" t="s">
        <v>11</v>
      </c>
      <c r="I75" s="46" t="s">
        <v>85</v>
      </c>
      <c r="J75" s="45" t="s">
        <v>93</v>
      </c>
      <c r="K75" s="57" t="s">
        <v>85</v>
      </c>
    </row>
    <row r="76" spans="1:11" s="61" customFormat="1" ht="15.75" thickBot="1" x14ac:dyDescent="0.3">
      <c r="A76" s="149"/>
      <c r="B76" s="150"/>
      <c r="C76" s="128"/>
      <c r="D76" s="129"/>
      <c r="E76" s="131"/>
      <c r="F76" s="134"/>
      <c r="G76" s="137"/>
      <c r="H76" s="45" t="s">
        <v>12</v>
      </c>
      <c r="I76" s="70" t="s">
        <v>85</v>
      </c>
      <c r="J76" s="45"/>
      <c r="K76" s="70"/>
    </row>
    <row r="77" spans="1:11" s="49" customFormat="1" ht="55.5" customHeight="1" x14ac:dyDescent="0.25">
      <c r="A77" s="147" t="s">
        <v>134</v>
      </c>
      <c r="B77" s="108">
        <f>+C77*D77</f>
        <v>1325</v>
      </c>
      <c r="C77" s="112">
        <v>1325</v>
      </c>
      <c r="D77" s="115">
        <v>1</v>
      </c>
      <c r="E77" s="118" t="s">
        <v>155</v>
      </c>
      <c r="F77" s="66" t="s">
        <v>5</v>
      </c>
      <c r="G77" s="42" t="s">
        <v>154</v>
      </c>
      <c r="H77" s="43" t="s">
        <v>6</v>
      </c>
      <c r="I77" s="65" t="s">
        <v>85</v>
      </c>
      <c r="J77" s="43" t="s">
        <v>96</v>
      </c>
      <c r="K77" s="78" t="s">
        <v>85</v>
      </c>
    </row>
    <row r="78" spans="1:11" s="49" customFormat="1" x14ac:dyDescent="0.25">
      <c r="A78" s="148"/>
      <c r="B78" s="109"/>
      <c r="C78" s="113"/>
      <c r="D78" s="116"/>
      <c r="E78" s="130"/>
      <c r="F78" s="132" t="s">
        <v>7</v>
      </c>
      <c r="G78" s="135">
        <v>1045121</v>
      </c>
      <c r="H78" s="45" t="s">
        <v>8</v>
      </c>
      <c r="I78" s="46" t="s">
        <v>85</v>
      </c>
      <c r="J78" s="45" t="s">
        <v>95</v>
      </c>
      <c r="K78" s="70" t="s">
        <v>85</v>
      </c>
    </row>
    <row r="79" spans="1:11" s="64" customFormat="1" ht="159" customHeight="1" x14ac:dyDescent="0.25">
      <c r="A79" s="148"/>
      <c r="B79" s="109"/>
      <c r="C79" s="113"/>
      <c r="D79" s="116"/>
      <c r="E79" s="130"/>
      <c r="F79" s="133"/>
      <c r="G79" s="136"/>
      <c r="H79" s="67" t="s">
        <v>9</v>
      </c>
      <c r="I79" s="69" t="s">
        <v>85</v>
      </c>
      <c r="J79" s="68" t="s">
        <v>10</v>
      </c>
      <c r="K79" s="79" t="s">
        <v>182</v>
      </c>
    </row>
    <row r="80" spans="1:11" s="49" customFormat="1" ht="29.25" customHeight="1" x14ac:dyDescent="0.25">
      <c r="A80" s="148"/>
      <c r="B80" s="109"/>
      <c r="C80" s="113"/>
      <c r="D80" s="116"/>
      <c r="E80" s="130"/>
      <c r="F80" s="133"/>
      <c r="G80" s="136"/>
      <c r="H80" s="45" t="s">
        <v>11</v>
      </c>
      <c r="I80" s="46" t="s">
        <v>85</v>
      </c>
      <c r="J80" s="45" t="s">
        <v>93</v>
      </c>
      <c r="K80" s="57" t="s">
        <v>85</v>
      </c>
    </row>
    <row r="81" spans="1:11" s="61" customFormat="1" ht="15.75" thickBot="1" x14ac:dyDescent="0.3">
      <c r="A81" s="149"/>
      <c r="B81" s="150"/>
      <c r="C81" s="128"/>
      <c r="D81" s="129"/>
      <c r="E81" s="131"/>
      <c r="F81" s="134"/>
      <c r="G81" s="137"/>
      <c r="H81" s="45" t="s">
        <v>12</v>
      </c>
      <c r="I81" s="70" t="s">
        <v>85</v>
      </c>
      <c r="J81" s="45"/>
      <c r="K81" s="70"/>
    </row>
    <row r="82" spans="1:11" s="49" customFormat="1" ht="30" x14ac:dyDescent="0.25">
      <c r="A82" s="147" t="s">
        <v>134</v>
      </c>
      <c r="B82" s="108">
        <f>+C82*D82</f>
        <v>20067.21</v>
      </c>
      <c r="C82" s="112">
        <v>20067.21</v>
      </c>
      <c r="D82" s="115">
        <v>1</v>
      </c>
      <c r="E82" s="118" t="s">
        <v>157</v>
      </c>
      <c r="F82" s="66" t="s">
        <v>5</v>
      </c>
      <c r="G82" s="42" t="s">
        <v>156</v>
      </c>
      <c r="H82" s="43" t="s">
        <v>6</v>
      </c>
      <c r="I82" s="65" t="s">
        <v>85</v>
      </c>
      <c r="J82" s="43" t="s">
        <v>96</v>
      </c>
      <c r="K82" s="78" t="s">
        <v>85</v>
      </c>
    </row>
    <row r="83" spans="1:11" s="49" customFormat="1" x14ac:dyDescent="0.25">
      <c r="A83" s="148"/>
      <c r="B83" s="109"/>
      <c r="C83" s="113"/>
      <c r="D83" s="116"/>
      <c r="E83" s="130"/>
      <c r="F83" s="132" t="s">
        <v>7</v>
      </c>
      <c r="G83" s="135">
        <v>6392326</v>
      </c>
      <c r="H83" s="45" t="s">
        <v>8</v>
      </c>
      <c r="I83" s="46" t="s">
        <v>85</v>
      </c>
      <c r="J83" s="45" t="s">
        <v>95</v>
      </c>
      <c r="K83" s="70" t="s">
        <v>85</v>
      </c>
    </row>
    <row r="84" spans="1:11" s="64" customFormat="1" ht="156" customHeight="1" x14ac:dyDescent="0.25">
      <c r="A84" s="148"/>
      <c r="B84" s="109"/>
      <c r="C84" s="113"/>
      <c r="D84" s="116"/>
      <c r="E84" s="130"/>
      <c r="F84" s="133"/>
      <c r="G84" s="136"/>
      <c r="H84" s="67" t="s">
        <v>9</v>
      </c>
      <c r="I84" s="69" t="s">
        <v>85</v>
      </c>
      <c r="J84" s="68" t="s">
        <v>10</v>
      </c>
      <c r="K84" s="79" t="s">
        <v>183</v>
      </c>
    </row>
    <row r="85" spans="1:11" s="49" customFormat="1" ht="29.25" customHeight="1" x14ac:dyDescent="0.25">
      <c r="A85" s="148"/>
      <c r="B85" s="109"/>
      <c r="C85" s="113"/>
      <c r="D85" s="116"/>
      <c r="E85" s="130"/>
      <c r="F85" s="133"/>
      <c r="G85" s="136"/>
      <c r="H85" s="45" t="s">
        <v>11</v>
      </c>
      <c r="I85" s="46" t="s">
        <v>85</v>
      </c>
      <c r="J85" s="45" t="s">
        <v>93</v>
      </c>
      <c r="K85" s="57" t="s">
        <v>85</v>
      </c>
    </row>
    <row r="86" spans="1:11" s="61" customFormat="1" ht="15.75" thickBot="1" x14ac:dyDescent="0.3">
      <c r="A86" s="149"/>
      <c r="B86" s="150"/>
      <c r="C86" s="128"/>
      <c r="D86" s="129"/>
      <c r="E86" s="131"/>
      <c r="F86" s="134"/>
      <c r="G86" s="137"/>
      <c r="H86" s="45" t="s">
        <v>12</v>
      </c>
      <c r="I86" s="70" t="s">
        <v>85</v>
      </c>
      <c r="J86" s="45"/>
      <c r="K86" s="70"/>
    </row>
    <row r="87" spans="1:11" s="49" customFormat="1" ht="82.5" customHeight="1" x14ac:dyDescent="0.25">
      <c r="A87" s="147" t="s">
        <v>134</v>
      </c>
      <c r="B87" s="108">
        <f>+C87*D87</f>
        <v>775</v>
      </c>
      <c r="C87" s="112">
        <v>775</v>
      </c>
      <c r="D87" s="115">
        <v>1</v>
      </c>
      <c r="E87" s="118" t="s">
        <v>141</v>
      </c>
      <c r="F87" s="66" t="s">
        <v>5</v>
      </c>
      <c r="G87" s="42" t="s">
        <v>142</v>
      </c>
      <c r="H87" s="43" t="s">
        <v>6</v>
      </c>
      <c r="I87" s="65" t="s">
        <v>85</v>
      </c>
      <c r="J87" s="43" t="s">
        <v>96</v>
      </c>
      <c r="K87" s="78" t="s">
        <v>85</v>
      </c>
    </row>
    <row r="88" spans="1:11" s="49" customFormat="1" x14ac:dyDescent="0.25">
      <c r="A88" s="148"/>
      <c r="B88" s="109"/>
      <c r="C88" s="113"/>
      <c r="D88" s="116"/>
      <c r="E88" s="130"/>
      <c r="F88" s="132" t="s">
        <v>7</v>
      </c>
      <c r="G88" s="135">
        <v>8254931</v>
      </c>
      <c r="H88" s="45" t="s">
        <v>8</v>
      </c>
      <c r="I88" s="46" t="s">
        <v>85</v>
      </c>
      <c r="J88" s="45" t="s">
        <v>95</v>
      </c>
      <c r="K88" s="70" t="s">
        <v>85</v>
      </c>
    </row>
    <row r="89" spans="1:11" s="64" customFormat="1" ht="142.5" customHeight="1" x14ac:dyDescent="0.25">
      <c r="A89" s="148"/>
      <c r="B89" s="109"/>
      <c r="C89" s="113"/>
      <c r="D89" s="116"/>
      <c r="E89" s="130"/>
      <c r="F89" s="133"/>
      <c r="G89" s="136"/>
      <c r="H89" s="67" t="s">
        <v>9</v>
      </c>
      <c r="I89" s="69" t="s">
        <v>85</v>
      </c>
      <c r="J89" s="68" t="s">
        <v>10</v>
      </c>
      <c r="K89" s="79" t="s">
        <v>184</v>
      </c>
    </row>
    <row r="90" spans="1:11" s="49" customFormat="1" ht="29.25" customHeight="1" x14ac:dyDescent="0.25">
      <c r="A90" s="148"/>
      <c r="B90" s="109"/>
      <c r="C90" s="113"/>
      <c r="D90" s="116"/>
      <c r="E90" s="130"/>
      <c r="F90" s="133"/>
      <c r="G90" s="136"/>
      <c r="H90" s="45" t="s">
        <v>11</v>
      </c>
      <c r="I90" s="46" t="s">
        <v>85</v>
      </c>
      <c r="J90" s="45" t="s">
        <v>93</v>
      </c>
      <c r="K90" s="57" t="s">
        <v>85</v>
      </c>
    </row>
    <row r="91" spans="1:11" s="61" customFormat="1" ht="15.75" thickBot="1" x14ac:dyDescent="0.3">
      <c r="A91" s="149"/>
      <c r="B91" s="150"/>
      <c r="C91" s="128"/>
      <c r="D91" s="129"/>
      <c r="E91" s="131"/>
      <c r="F91" s="134"/>
      <c r="G91" s="137"/>
      <c r="H91" s="45" t="s">
        <v>12</v>
      </c>
      <c r="I91" s="70" t="s">
        <v>85</v>
      </c>
      <c r="J91" s="45"/>
      <c r="K91" s="70"/>
    </row>
    <row r="92" spans="1:11" s="49" customFormat="1" ht="82.5" customHeight="1" x14ac:dyDescent="0.25">
      <c r="A92" s="138" t="s">
        <v>136</v>
      </c>
      <c r="B92" s="108">
        <f>+C92*D92</f>
        <v>140</v>
      </c>
      <c r="C92" s="112">
        <v>140</v>
      </c>
      <c r="D92" s="115">
        <v>1</v>
      </c>
      <c r="E92" s="118" t="s">
        <v>91</v>
      </c>
      <c r="F92" s="66" t="s">
        <v>5</v>
      </c>
      <c r="G92" s="42" t="s">
        <v>104</v>
      </c>
      <c r="H92" s="43" t="s">
        <v>6</v>
      </c>
      <c r="I92" s="65" t="s">
        <v>85</v>
      </c>
      <c r="J92" s="43" t="s">
        <v>96</v>
      </c>
      <c r="K92" s="78" t="s">
        <v>85</v>
      </c>
    </row>
    <row r="93" spans="1:11" s="49" customFormat="1" x14ac:dyDescent="0.25">
      <c r="A93" s="139"/>
      <c r="B93" s="109"/>
      <c r="C93" s="113"/>
      <c r="D93" s="116"/>
      <c r="E93" s="130"/>
      <c r="F93" s="132" t="s">
        <v>7</v>
      </c>
      <c r="G93" s="135">
        <v>74859005</v>
      </c>
      <c r="H93" s="45" t="s">
        <v>8</v>
      </c>
      <c r="I93" s="46" t="s">
        <v>85</v>
      </c>
      <c r="J93" s="45" t="s">
        <v>95</v>
      </c>
      <c r="K93" s="70" t="s">
        <v>85</v>
      </c>
    </row>
    <row r="94" spans="1:11" s="64" customFormat="1" ht="104.25" customHeight="1" x14ac:dyDescent="0.25">
      <c r="A94" s="139"/>
      <c r="B94" s="109"/>
      <c r="C94" s="113"/>
      <c r="D94" s="116"/>
      <c r="E94" s="130"/>
      <c r="F94" s="133"/>
      <c r="G94" s="136"/>
      <c r="H94" s="67" t="s">
        <v>9</v>
      </c>
      <c r="I94" s="69" t="s">
        <v>85</v>
      </c>
      <c r="J94" s="68" t="s">
        <v>10</v>
      </c>
      <c r="K94" s="79" t="s">
        <v>185</v>
      </c>
    </row>
    <row r="95" spans="1:11" s="49" customFormat="1" ht="29.25" customHeight="1" x14ac:dyDescent="0.25">
      <c r="A95" s="139"/>
      <c r="B95" s="109"/>
      <c r="C95" s="113"/>
      <c r="D95" s="116"/>
      <c r="E95" s="130"/>
      <c r="F95" s="133"/>
      <c r="G95" s="136"/>
      <c r="H95" s="45" t="s">
        <v>11</v>
      </c>
      <c r="I95" s="46" t="s">
        <v>85</v>
      </c>
      <c r="J95" s="45" t="s">
        <v>93</v>
      </c>
      <c r="K95" s="57" t="s">
        <v>85</v>
      </c>
    </row>
    <row r="96" spans="1:11" s="61" customFormat="1" ht="15.75" thickBot="1" x14ac:dyDescent="0.3">
      <c r="A96" s="151"/>
      <c r="B96" s="150"/>
      <c r="C96" s="128"/>
      <c r="D96" s="129"/>
      <c r="E96" s="131"/>
      <c r="F96" s="134"/>
      <c r="G96" s="137"/>
      <c r="H96" s="45" t="s">
        <v>12</v>
      </c>
      <c r="I96" s="70" t="s">
        <v>85</v>
      </c>
      <c r="J96" s="45"/>
      <c r="K96" s="70"/>
    </row>
    <row r="97" spans="1:11" s="49" customFormat="1" ht="82.5" customHeight="1" x14ac:dyDescent="0.25">
      <c r="A97" s="138" t="s">
        <v>136</v>
      </c>
      <c r="B97" s="108">
        <f>+C97*D97</f>
        <v>150</v>
      </c>
      <c r="C97" s="112">
        <v>150</v>
      </c>
      <c r="D97" s="115">
        <v>1</v>
      </c>
      <c r="E97" s="118" t="s">
        <v>111</v>
      </c>
      <c r="F97" s="66" t="s">
        <v>5</v>
      </c>
      <c r="G97" s="42" t="s">
        <v>137</v>
      </c>
      <c r="H97" s="43" t="s">
        <v>6</v>
      </c>
      <c r="I97" s="65" t="s">
        <v>85</v>
      </c>
      <c r="J97" s="43" t="s">
        <v>96</v>
      </c>
      <c r="K97" s="78" t="s">
        <v>85</v>
      </c>
    </row>
    <row r="98" spans="1:11" s="49" customFormat="1" x14ac:dyDescent="0.25">
      <c r="A98" s="139"/>
      <c r="B98" s="109"/>
      <c r="C98" s="113"/>
      <c r="D98" s="116"/>
      <c r="E98" s="130"/>
      <c r="F98" s="132" t="s">
        <v>7</v>
      </c>
      <c r="G98" s="135">
        <v>2529416</v>
      </c>
      <c r="H98" s="45" t="s">
        <v>8</v>
      </c>
      <c r="I98" s="46" t="s">
        <v>85</v>
      </c>
      <c r="J98" s="45" t="s">
        <v>95</v>
      </c>
      <c r="K98" s="70" t="s">
        <v>85</v>
      </c>
    </row>
    <row r="99" spans="1:11" s="64" customFormat="1" ht="107.25" customHeight="1" x14ac:dyDescent="0.25">
      <c r="A99" s="139"/>
      <c r="B99" s="109"/>
      <c r="C99" s="113"/>
      <c r="D99" s="116"/>
      <c r="E99" s="130"/>
      <c r="F99" s="133"/>
      <c r="G99" s="136"/>
      <c r="H99" s="67" t="s">
        <v>9</v>
      </c>
      <c r="I99" s="69" t="s">
        <v>85</v>
      </c>
      <c r="J99" s="68" t="s">
        <v>10</v>
      </c>
      <c r="K99" s="79" t="s">
        <v>186</v>
      </c>
    </row>
    <row r="100" spans="1:11" s="49" customFormat="1" ht="29.25" customHeight="1" x14ac:dyDescent="0.25">
      <c r="A100" s="139"/>
      <c r="B100" s="109"/>
      <c r="C100" s="113"/>
      <c r="D100" s="116"/>
      <c r="E100" s="130"/>
      <c r="F100" s="133"/>
      <c r="G100" s="136"/>
      <c r="H100" s="45" t="s">
        <v>11</v>
      </c>
      <c r="I100" s="46" t="s">
        <v>85</v>
      </c>
      <c r="J100" s="45" t="s">
        <v>93</v>
      </c>
      <c r="K100" s="57" t="s">
        <v>85</v>
      </c>
    </row>
    <row r="101" spans="1:11" s="61" customFormat="1" ht="15.75" thickBot="1" x14ac:dyDescent="0.3">
      <c r="A101" s="151"/>
      <c r="B101" s="150"/>
      <c r="C101" s="128"/>
      <c r="D101" s="129"/>
      <c r="E101" s="131"/>
      <c r="F101" s="134"/>
      <c r="G101" s="137"/>
      <c r="H101" s="45" t="s">
        <v>12</v>
      </c>
      <c r="I101" s="70" t="s">
        <v>85</v>
      </c>
      <c r="J101" s="45"/>
      <c r="K101" s="70"/>
    </row>
    <row r="102" spans="1:11" s="49" customFormat="1" ht="82.5" customHeight="1" x14ac:dyDescent="0.25">
      <c r="A102" s="138" t="s">
        <v>136</v>
      </c>
      <c r="B102" s="108">
        <f>+C102*D102</f>
        <v>159</v>
      </c>
      <c r="C102" s="112">
        <v>159</v>
      </c>
      <c r="D102" s="115">
        <v>1</v>
      </c>
      <c r="E102" s="118" t="s">
        <v>91</v>
      </c>
      <c r="F102" s="66" t="s">
        <v>5</v>
      </c>
      <c r="G102" s="42" t="s">
        <v>94</v>
      </c>
      <c r="H102" s="43" t="s">
        <v>6</v>
      </c>
      <c r="I102" s="65" t="s">
        <v>85</v>
      </c>
      <c r="J102" s="43" t="s">
        <v>96</v>
      </c>
      <c r="K102" s="78" t="s">
        <v>85</v>
      </c>
    </row>
    <row r="103" spans="1:11" s="49" customFormat="1" x14ac:dyDescent="0.25">
      <c r="A103" s="139"/>
      <c r="B103" s="109"/>
      <c r="C103" s="113"/>
      <c r="D103" s="116"/>
      <c r="E103" s="130"/>
      <c r="F103" s="132" t="s">
        <v>7</v>
      </c>
      <c r="G103" s="135">
        <v>9929290</v>
      </c>
      <c r="H103" s="45" t="s">
        <v>8</v>
      </c>
      <c r="I103" s="46" t="s">
        <v>85</v>
      </c>
      <c r="J103" s="45" t="s">
        <v>95</v>
      </c>
      <c r="K103" s="70" t="s">
        <v>85</v>
      </c>
    </row>
    <row r="104" spans="1:11" s="64" customFormat="1" ht="160.5" customHeight="1" x14ac:dyDescent="0.25">
      <c r="A104" s="139"/>
      <c r="B104" s="109"/>
      <c r="C104" s="113"/>
      <c r="D104" s="116"/>
      <c r="E104" s="130"/>
      <c r="F104" s="133"/>
      <c r="G104" s="136"/>
      <c r="H104" s="67" t="s">
        <v>9</v>
      </c>
      <c r="I104" s="69" t="s">
        <v>85</v>
      </c>
      <c r="J104" s="68" t="s">
        <v>10</v>
      </c>
      <c r="K104" s="79" t="s">
        <v>189</v>
      </c>
    </row>
    <row r="105" spans="1:11" s="49" customFormat="1" ht="29.25" customHeight="1" x14ac:dyDescent="0.25">
      <c r="A105" s="139"/>
      <c r="B105" s="109"/>
      <c r="C105" s="113"/>
      <c r="D105" s="116"/>
      <c r="E105" s="130"/>
      <c r="F105" s="133"/>
      <c r="G105" s="136"/>
      <c r="H105" s="45" t="s">
        <v>11</v>
      </c>
      <c r="I105" s="46" t="s">
        <v>85</v>
      </c>
      <c r="J105" s="45" t="s">
        <v>93</v>
      </c>
      <c r="K105" s="57" t="s">
        <v>85</v>
      </c>
    </row>
    <row r="106" spans="1:11" s="61" customFormat="1" ht="15.75" thickBot="1" x14ac:dyDescent="0.3">
      <c r="A106" s="151"/>
      <c r="B106" s="150"/>
      <c r="C106" s="128"/>
      <c r="D106" s="129"/>
      <c r="E106" s="131"/>
      <c r="F106" s="134"/>
      <c r="G106" s="137"/>
      <c r="H106" s="45" t="s">
        <v>12</v>
      </c>
      <c r="I106" s="70" t="s">
        <v>85</v>
      </c>
      <c r="J106" s="45"/>
      <c r="K106" s="70"/>
    </row>
    <row r="107" spans="1:11" s="49" customFormat="1" ht="82.5" customHeight="1" x14ac:dyDescent="0.25">
      <c r="A107" s="138" t="s">
        <v>136</v>
      </c>
      <c r="B107" s="108">
        <f>+C107*D107</f>
        <v>200.62</v>
      </c>
      <c r="C107" s="112">
        <v>200.62</v>
      </c>
      <c r="D107" s="115">
        <v>1</v>
      </c>
      <c r="E107" s="118" t="s">
        <v>91</v>
      </c>
      <c r="F107" s="66" t="s">
        <v>5</v>
      </c>
      <c r="G107" s="42" t="s">
        <v>94</v>
      </c>
      <c r="H107" s="43" t="s">
        <v>6</v>
      </c>
      <c r="I107" s="65" t="s">
        <v>85</v>
      </c>
      <c r="J107" s="43" t="s">
        <v>96</v>
      </c>
      <c r="K107" s="78" t="s">
        <v>85</v>
      </c>
    </row>
    <row r="108" spans="1:11" s="49" customFormat="1" x14ac:dyDescent="0.25">
      <c r="A108" s="139"/>
      <c r="B108" s="109"/>
      <c r="C108" s="113"/>
      <c r="D108" s="116"/>
      <c r="E108" s="130"/>
      <c r="F108" s="132" t="s">
        <v>7</v>
      </c>
      <c r="G108" s="135">
        <v>9929290</v>
      </c>
      <c r="H108" s="45" t="s">
        <v>8</v>
      </c>
      <c r="I108" s="46" t="s">
        <v>85</v>
      </c>
      <c r="J108" s="45" t="s">
        <v>95</v>
      </c>
      <c r="K108" s="70" t="s">
        <v>85</v>
      </c>
    </row>
    <row r="109" spans="1:11" s="64" customFormat="1" ht="179.25" customHeight="1" x14ac:dyDescent="0.25">
      <c r="A109" s="139"/>
      <c r="B109" s="109"/>
      <c r="C109" s="113"/>
      <c r="D109" s="116"/>
      <c r="E109" s="130"/>
      <c r="F109" s="133"/>
      <c r="G109" s="136"/>
      <c r="H109" s="67" t="s">
        <v>9</v>
      </c>
      <c r="I109" s="69" t="s">
        <v>85</v>
      </c>
      <c r="J109" s="68" t="s">
        <v>10</v>
      </c>
      <c r="K109" s="79" t="s">
        <v>188</v>
      </c>
    </row>
    <row r="110" spans="1:11" s="49" customFormat="1" ht="29.25" customHeight="1" x14ac:dyDescent="0.25">
      <c r="A110" s="139"/>
      <c r="B110" s="109"/>
      <c r="C110" s="113"/>
      <c r="D110" s="116"/>
      <c r="E110" s="130"/>
      <c r="F110" s="133"/>
      <c r="G110" s="136"/>
      <c r="H110" s="45" t="s">
        <v>11</v>
      </c>
      <c r="I110" s="46" t="s">
        <v>85</v>
      </c>
      <c r="J110" s="45" t="s">
        <v>93</v>
      </c>
      <c r="K110" s="57" t="s">
        <v>85</v>
      </c>
    </row>
    <row r="111" spans="1:11" s="61" customFormat="1" ht="15.75" thickBot="1" x14ac:dyDescent="0.3">
      <c r="A111" s="151"/>
      <c r="B111" s="150"/>
      <c r="C111" s="128"/>
      <c r="D111" s="129"/>
      <c r="E111" s="131"/>
      <c r="F111" s="134"/>
      <c r="G111" s="137"/>
      <c r="H111" s="45" t="s">
        <v>12</v>
      </c>
      <c r="I111" s="70" t="s">
        <v>85</v>
      </c>
      <c r="J111" s="45"/>
      <c r="K111" s="70"/>
    </row>
    <row r="112" spans="1:11" s="49" customFormat="1" ht="82.5" customHeight="1" x14ac:dyDescent="0.25">
      <c r="A112" s="138" t="s">
        <v>136</v>
      </c>
      <c r="B112" s="108">
        <f>+C112*D112</f>
        <v>2465.14</v>
      </c>
      <c r="C112" s="112">
        <v>2465.14</v>
      </c>
      <c r="D112" s="115">
        <v>1</v>
      </c>
      <c r="E112" s="118" t="s">
        <v>91</v>
      </c>
      <c r="F112" s="66" t="s">
        <v>5</v>
      </c>
      <c r="G112" s="42" t="s">
        <v>94</v>
      </c>
      <c r="H112" s="43" t="s">
        <v>6</v>
      </c>
      <c r="I112" s="65" t="s">
        <v>85</v>
      </c>
      <c r="J112" s="43" t="s">
        <v>96</v>
      </c>
      <c r="K112" s="78" t="s">
        <v>85</v>
      </c>
    </row>
    <row r="113" spans="1:11" s="49" customFormat="1" x14ac:dyDescent="0.25">
      <c r="A113" s="139"/>
      <c r="B113" s="109"/>
      <c r="C113" s="113"/>
      <c r="D113" s="116"/>
      <c r="E113" s="130"/>
      <c r="F113" s="132" t="s">
        <v>7</v>
      </c>
      <c r="G113" s="135">
        <v>9929290</v>
      </c>
      <c r="H113" s="45" t="s">
        <v>8</v>
      </c>
      <c r="I113" s="46" t="s">
        <v>85</v>
      </c>
      <c r="J113" s="45" t="s">
        <v>95</v>
      </c>
      <c r="K113" s="70" t="s">
        <v>85</v>
      </c>
    </row>
    <row r="114" spans="1:11" s="64" customFormat="1" ht="171.75" customHeight="1" x14ac:dyDescent="0.25">
      <c r="A114" s="139"/>
      <c r="B114" s="109"/>
      <c r="C114" s="113"/>
      <c r="D114" s="116"/>
      <c r="E114" s="130"/>
      <c r="F114" s="133"/>
      <c r="G114" s="136"/>
      <c r="H114" s="67" t="s">
        <v>9</v>
      </c>
      <c r="I114" s="69" t="s">
        <v>85</v>
      </c>
      <c r="J114" s="68" t="s">
        <v>10</v>
      </c>
      <c r="K114" s="79" t="s">
        <v>187</v>
      </c>
    </row>
    <row r="115" spans="1:11" s="49" customFormat="1" ht="29.25" customHeight="1" x14ac:dyDescent="0.25">
      <c r="A115" s="139"/>
      <c r="B115" s="109"/>
      <c r="C115" s="113"/>
      <c r="D115" s="116"/>
      <c r="E115" s="130"/>
      <c r="F115" s="133"/>
      <c r="G115" s="136"/>
      <c r="H115" s="45" t="s">
        <v>11</v>
      </c>
      <c r="I115" s="46" t="s">
        <v>85</v>
      </c>
      <c r="J115" s="45" t="s">
        <v>93</v>
      </c>
      <c r="K115" s="57" t="s">
        <v>85</v>
      </c>
    </row>
    <row r="116" spans="1:11" s="61" customFormat="1" x14ac:dyDescent="0.25">
      <c r="A116" s="151"/>
      <c r="B116" s="150"/>
      <c r="C116" s="128"/>
      <c r="D116" s="129"/>
      <c r="E116" s="131"/>
      <c r="F116" s="134"/>
      <c r="G116" s="137"/>
      <c r="H116" s="45" t="s">
        <v>12</v>
      </c>
      <c r="I116" s="70" t="s">
        <v>85</v>
      </c>
      <c r="J116" s="45"/>
      <c r="K116" s="70"/>
    </row>
    <row r="117" spans="1:11" ht="42.75" customHeight="1" thickBot="1" x14ac:dyDescent="0.3">
      <c r="A117" s="80" t="s">
        <v>97</v>
      </c>
      <c r="B117" s="77">
        <f>SUM(B12:B116)</f>
        <v>243589.22</v>
      </c>
      <c r="C117" s="71"/>
      <c r="D117" s="71"/>
      <c r="E117" s="71"/>
      <c r="F117" s="71"/>
      <c r="G117" s="71"/>
      <c r="H117" s="71"/>
      <c r="I117" s="71"/>
      <c r="J117" s="71"/>
      <c r="K117" s="71"/>
    </row>
    <row r="118" spans="1:11" x14ac:dyDescent="0.25">
      <c r="A118" s="59"/>
      <c r="B118" s="50"/>
      <c r="C118" s="81"/>
      <c r="D118" s="49"/>
      <c r="E118" s="49"/>
      <c r="F118" s="50"/>
      <c r="G118" s="49"/>
      <c r="H118" s="49"/>
      <c r="I118" s="49"/>
      <c r="J118" s="49"/>
      <c r="K118" s="60"/>
    </row>
    <row r="119" spans="1:11" x14ac:dyDescent="0.25">
      <c r="A119" s="59"/>
      <c r="B119" s="50"/>
      <c r="C119" s="81"/>
      <c r="D119" s="49"/>
      <c r="E119" s="49"/>
      <c r="F119" s="50"/>
      <c r="G119" s="49"/>
      <c r="H119" s="49"/>
      <c r="I119" s="49"/>
      <c r="J119" s="49"/>
      <c r="K119" s="60"/>
    </row>
    <row r="120" spans="1:11" x14ac:dyDescent="0.25">
      <c r="A120" s="59"/>
      <c r="B120" s="50"/>
      <c r="C120" s="81"/>
      <c r="D120" s="49"/>
      <c r="E120" s="49"/>
      <c r="F120" s="50"/>
      <c r="G120" s="49"/>
      <c r="H120" s="49"/>
      <c r="I120" s="49"/>
      <c r="J120" s="49"/>
      <c r="K120" s="60"/>
    </row>
    <row r="121" spans="1:11" x14ac:dyDescent="0.25">
      <c r="A121" s="59"/>
      <c r="B121" s="50"/>
      <c r="C121" s="81"/>
      <c r="D121" s="49"/>
      <c r="E121" s="49"/>
      <c r="F121" s="50"/>
      <c r="G121" s="49"/>
      <c r="H121" s="49"/>
      <c r="I121" s="49"/>
      <c r="J121" s="49"/>
      <c r="K121" s="60"/>
    </row>
    <row r="122" spans="1:11" x14ac:dyDescent="0.25">
      <c r="A122" s="59"/>
      <c r="B122" s="50"/>
      <c r="C122" s="81"/>
      <c r="D122" s="49"/>
      <c r="E122" s="49"/>
      <c r="F122" s="50"/>
      <c r="G122" s="49"/>
      <c r="H122" s="49"/>
      <c r="I122" s="49"/>
      <c r="J122" s="49"/>
      <c r="K122" s="60"/>
    </row>
    <row r="123" spans="1:11" x14ac:dyDescent="0.25">
      <c r="A123" s="59"/>
      <c r="B123" s="50"/>
      <c r="C123" s="81"/>
      <c r="D123" s="49"/>
      <c r="E123" s="49"/>
      <c r="F123" s="50"/>
      <c r="G123" s="49"/>
      <c r="H123" s="49"/>
      <c r="I123" s="49"/>
      <c r="J123" s="49"/>
      <c r="K123" s="60"/>
    </row>
    <row r="124" spans="1:11" x14ac:dyDescent="0.25">
      <c r="A124" s="59"/>
      <c r="B124" s="50"/>
      <c r="C124" s="81"/>
      <c r="D124" s="49"/>
      <c r="E124" s="49"/>
      <c r="F124" s="50"/>
      <c r="G124" s="49"/>
      <c r="H124" s="49"/>
      <c r="I124" s="49"/>
      <c r="J124" s="49"/>
      <c r="K124" s="60"/>
    </row>
    <row r="125" spans="1:11" x14ac:dyDescent="0.25">
      <c r="A125" s="59"/>
      <c r="B125" s="50"/>
      <c r="C125" s="81"/>
      <c r="D125" s="49"/>
      <c r="E125" s="49"/>
      <c r="F125" s="50"/>
      <c r="G125" s="49"/>
      <c r="H125" s="49"/>
      <c r="I125" s="49"/>
      <c r="J125" s="49"/>
      <c r="K125" s="60"/>
    </row>
    <row r="126" spans="1:11" x14ac:dyDescent="0.25">
      <c r="A126" s="59"/>
      <c r="B126" s="50"/>
      <c r="C126" s="81"/>
      <c r="D126" s="49"/>
      <c r="E126" s="49"/>
      <c r="F126" s="50"/>
      <c r="G126" s="49"/>
      <c r="H126" s="49"/>
      <c r="I126" s="49"/>
      <c r="J126" s="49"/>
      <c r="K126" s="60"/>
    </row>
    <row r="127" spans="1:11" x14ac:dyDescent="0.25">
      <c r="A127" s="59"/>
      <c r="B127" s="50"/>
      <c r="C127" s="81"/>
      <c r="D127" s="49"/>
      <c r="E127" s="49"/>
      <c r="F127" s="50"/>
      <c r="G127" s="49"/>
      <c r="H127" s="49"/>
      <c r="I127" s="49"/>
      <c r="J127" s="49"/>
      <c r="K127" s="60"/>
    </row>
    <row r="128" spans="1:11" ht="23.25" x14ac:dyDescent="0.35">
      <c r="A128" s="59"/>
      <c r="B128" s="82"/>
      <c r="C128" s="83"/>
      <c r="D128" s="49"/>
      <c r="E128" s="49"/>
      <c r="F128" s="84"/>
      <c r="G128" s="49"/>
      <c r="H128" s="49"/>
      <c r="I128" s="49"/>
      <c r="J128" s="49"/>
      <c r="K128" s="60"/>
    </row>
    <row r="129" spans="1:11" s="62" customFormat="1" ht="18.75" x14ac:dyDescent="0.3">
      <c r="A129" s="73" t="s">
        <v>47</v>
      </c>
      <c r="B129" s="74" t="s">
        <v>113</v>
      </c>
      <c r="C129" s="74"/>
      <c r="D129" s="74"/>
      <c r="E129" s="74"/>
      <c r="F129" s="74"/>
      <c r="G129" s="74" t="s">
        <v>158</v>
      </c>
      <c r="H129" s="75"/>
      <c r="I129" s="75"/>
      <c r="J129" s="75"/>
      <c r="K129" s="76"/>
    </row>
    <row r="130" spans="1:11" s="62" customFormat="1" ht="18.75" x14ac:dyDescent="0.3">
      <c r="A130" s="85"/>
      <c r="B130" s="86" t="s">
        <v>112</v>
      </c>
      <c r="C130" s="86"/>
      <c r="D130" s="86"/>
      <c r="E130" s="86"/>
      <c r="F130" s="86"/>
      <c r="G130" s="74" t="s">
        <v>159</v>
      </c>
      <c r="H130" s="87"/>
      <c r="I130" s="87"/>
      <c r="J130" s="87"/>
      <c r="K130" s="88"/>
    </row>
  </sheetData>
  <mergeCells count="160">
    <mergeCell ref="E97:E101"/>
    <mergeCell ref="F83:F86"/>
    <mergeCell ref="G83:G86"/>
    <mergeCell ref="A72:A76"/>
    <mergeCell ref="B72:B76"/>
    <mergeCell ref="C72:C76"/>
    <mergeCell ref="D72:D76"/>
    <mergeCell ref="F73:F76"/>
    <mergeCell ref="G73:G76"/>
    <mergeCell ref="A77:A81"/>
    <mergeCell ref="B77:B81"/>
    <mergeCell ref="C77:C81"/>
    <mergeCell ref="D77:D81"/>
    <mergeCell ref="E77:E81"/>
    <mergeCell ref="F78:F81"/>
    <mergeCell ref="G78:G81"/>
    <mergeCell ref="C52:C56"/>
    <mergeCell ref="D52:D56"/>
    <mergeCell ref="E52:E56"/>
    <mergeCell ref="F53:F56"/>
    <mergeCell ref="G53:G56"/>
    <mergeCell ref="A57:A61"/>
    <mergeCell ref="B57:B61"/>
    <mergeCell ref="C57:C61"/>
    <mergeCell ref="A112:A116"/>
    <mergeCell ref="B112:B116"/>
    <mergeCell ref="C112:C116"/>
    <mergeCell ref="D112:D116"/>
    <mergeCell ref="E112:E116"/>
    <mergeCell ref="F113:F116"/>
    <mergeCell ref="G113:G116"/>
    <mergeCell ref="F88:F91"/>
    <mergeCell ref="G88:G91"/>
    <mergeCell ref="F98:F101"/>
    <mergeCell ref="G98:G101"/>
    <mergeCell ref="G108:G111"/>
    <mergeCell ref="G103:G106"/>
    <mergeCell ref="B97:B101"/>
    <mergeCell ref="C97:C101"/>
    <mergeCell ref="D97:D101"/>
    <mergeCell ref="A17:A21"/>
    <mergeCell ref="B17:B21"/>
    <mergeCell ref="C17:C21"/>
    <mergeCell ref="D17:D21"/>
    <mergeCell ref="E17:E21"/>
    <mergeCell ref="F19:F21"/>
    <mergeCell ref="G19:G21"/>
    <mergeCell ref="A22:A26"/>
    <mergeCell ref="B22:B26"/>
    <mergeCell ref="C22:C26"/>
    <mergeCell ref="D22:D26"/>
    <mergeCell ref="E22:E26"/>
    <mergeCell ref="F24:F26"/>
    <mergeCell ref="G24:G26"/>
    <mergeCell ref="A5:K5"/>
    <mergeCell ref="A6:K6"/>
    <mergeCell ref="A8:K8"/>
    <mergeCell ref="A1:K1"/>
    <mergeCell ref="A2:K2"/>
    <mergeCell ref="A3:F3"/>
    <mergeCell ref="G3:K3"/>
    <mergeCell ref="A4:K4"/>
    <mergeCell ref="A7:K7"/>
    <mergeCell ref="A10:K10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F58:F61"/>
    <mergeCell ref="G58:G61"/>
    <mergeCell ref="E72:E76"/>
    <mergeCell ref="A92:A96"/>
    <mergeCell ref="B92:B96"/>
    <mergeCell ref="C92:C96"/>
    <mergeCell ref="D92:D96"/>
    <mergeCell ref="E92:E96"/>
    <mergeCell ref="A87:A91"/>
    <mergeCell ref="B87:B91"/>
    <mergeCell ref="C87:C91"/>
    <mergeCell ref="D87:D91"/>
    <mergeCell ref="E87:E91"/>
    <mergeCell ref="A82:A86"/>
    <mergeCell ref="B82:B86"/>
    <mergeCell ref="C82:C86"/>
    <mergeCell ref="D82:D86"/>
    <mergeCell ref="E82:E86"/>
    <mergeCell ref="F93:F96"/>
    <mergeCell ref="G93:G96"/>
    <mergeCell ref="A62:A66"/>
    <mergeCell ref="B62:B66"/>
    <mergeCell ref="F68:F71"/>
    <mergeCell ref="G68:G71"/>
    <mergeCell ref="A32:A36"/>
    <mergeCell ref="B32:B36"/>
    <mergeCell ref="C32:C36"/>
    <mergeCell ref="D32:D36"/>
    <mergeCell ref="E32:E36"/>
    <mergeCell ref="F33:F36"/>
    <mergeCell ref="G33:G36"/>
    <mergeCell ref="A37:A41"/>
    <mergeCell ref="B37:B41"/>
    <mergeCell ref="C37:C41"/>
    <mergeCell ref="D37:D41"/>
    <mergeCell ref="E37:E41"/>
    <mergeCell ref="F38:F41"/>
    <mergeCell ref="G38:G41"/>
    <mergeCell ref="C47:C51"/>
    <mergeCell ref="D47:D51"/>
    <mergeCell ref="E47:E51"/>
    <mergeCell ref="F48:F51"/>
    <mergeCell ref="C107:C111"/>
    <mergeCell ref="D107:D111"/>
    <mergeCell ref="E107:E111"/>
    <mergeCell ref="F108:F111"/>
    <mergeCell ref="A67:A71"/>
    <mergeCell ref="B67:B71"/>
    <mergeCell ref="C67:C71"/>
    <mergeCell ref="D67:D71"/>
    <mergeCell ref="E67:E71"/>
    <mergeCell ref="A102:A106"/>
    <mergeCell ref="B102:B106"/>
    <mergeCell ref="C102:C106"/>
    <mergeCell ref="D102:D106"/>
    <mergeCell ref="E102:E106"/>
    <mergeCell ref="F103:F106"/>
    <mergeCell ref="A107:A111"/>
    <mergeCell ref="B107:B111"/>
    <mergeCell ref="A97:A101"/>
    <mergeCell ref="D57:D61"/>
    <mergeCell ref="E57:E61"/>
    <mergeCell ref="C62:C66"/>
    <mergeCell ref="D62:D66"/>
    <mergeCell ref="E62:E66"/>
    <mergeCell ref="F63:F66"/>
    <mergeCell ref="G63:G66"/>
    <mergeCell ref="A27:A31"/>
    <mergeCell ref="B27:B31"/>
    <mergeCell ref="C27:C31"/>
    <mergeCell ref="D27:D31"/>
    <mergeCell ref="E27:E31"/>
    <mergeCell ref="F28:F31"/>
    <mergeCell ref="G28:G31"/>
    <mergeCell ref="G48:G51"/>
    <mergeCell ref="A42:A46"/>
    <mergeCell ref="B42:B46"/>
    <mergeCell ref="C42:C46"/>
    <mergeCell ref="D42:D46"/>
    <mergeCell ref="E42:E46"/>
    <mergeCell ref="F43:F46"/>
    <mergeCell ref="G43:G46"/>
    <mergeCell ref="A52:A56"/>
    <mergeCell ref="B52:B56"/>
    <mergeCell ref="A47:A51"/>
    <mergeCell ref="B47:B51"/>
  </mergeCells>
  <printOptions horizontalCentered="1"/>
  <pageMargins left="0.25" right="0.25" top="0.75" bottom="0.75" header="0.3" footer="0.3"/>
  <pageSetup scale="43" fitToWidth="0" orientation="landscape" r:id="rId1"/>
  <rowBreaks count="6" manualBreakCount="6">
    <brk id="21" max="10" man="1"/>
    <brk id="41" max="10" man="1"/>
    <brk id="56" max="10" man="1"/>
    <brk id="71" max="10" man="1"/>
    <brk id="86" max="10" man="1"/>
    <brk id="101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160" t="s">
        <v>39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92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160" t="s">
        <v>61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92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61" t="s">
        <v>40</v>
      </c>
      <c r="B4" s="161"/>
      <c r="C4" s="161"/>
      <c r="D4" s="161"/>
      <c r="E4" s="161"/>
      <c r="F4" s="161"/>
      <c r="G4" s="161"/>
      <c r="H4" s="161"/>
      <c r="I4" s="103" t="s">
        <v>41</v>
      </c>
      <c r="J4" s="104"/>
      <c r="K4" s="104"/>
      <c r="L4" s="104"/>
      <c r="M4" s="104"/>
      <c r="N4" s="104"/>
      <c r="O4" s="104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158" t="s">
        <v>42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96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58" t="s">
        <v>48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96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58" t="s">
        <v>37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96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58" t="s">
        <v>43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96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58" t="s">
        <v>62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96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59" t="s">
        <v>63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</row>
    <row r="11" spans="1:23" ht="71.25" customHeight="1" thickBot="1" x14ac:dyDescent="0.3">
      <c r="A11" s="35" t="s">
        <v>68</v>
      </c>
      <c r="B11" s="36" t="s">
        <v>67</v>
      </c>
      <c r="C11" s="36" t="s">
        <v>66</v>
      </c>
      <c r="D11" s="36" t="s">
        <v>65</v>
      </c>
      <c r="E11" s="36" t="s">
        <v>29</v>
      </c>
      <c r="F11" s="36" t="s">
        <v>69</v>
      </c>
      <c r="G11" s="36" t="s">
        <v>64</v>
      </c>
      <c r="H11" s="36" t="s">
        <v>70</v>
      </c>
      <c r="I11" s="36" t="s">
        <v>71</v>
      </c>
      <c r="J11" s="36" t="s">
        <v>72</v>
      </c>
      <c r="K11" s="36" t="s">
        <v>73</v>
      </c>
      <c r="L11" s="36" t="s">
        <v>74</v>
      </c>
      <c r="M11" s="36" t="s">
        <v>75</v>
      </c>
      <c r="N11" s="36" t="s">
        <v>76</v>
      </c>
      <c r="O11" s="37" t="s">
        <v>77</v>
      </c>
    </row>
    <row r="12" spans="1:23" x14ac:dyDescent="0.25">
      <c r="A12" s="5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47</v>
      </c>
      <c r="G39" s="27" t="s">
        <v>46</v>
      </c>
    </row>
    <row r="42" spans="1:15" ht="102.75" customHeight="1" x14ac:dyDescent="0.25">
      <c r="O42" t="s">
        <v>81</v>
      </c>
    </row>
    <row r="43" spans="1:15" ht="18.75" x14ac:dyDescent="0.25">
      <c r="A43" s="160" t="s">
        <v>39</v>
      </c>
      <c r="B43" s="160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</row>
    <row r="44" spans="1:15" ht="18.75" x14ac:dyDescent="0.25">
      <c r="A44" s="160" t="s">
        <v>61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</row>
    <row r="45" spans="1:15" ht="15.75" x14ac:dyDescent="0.25">
      <c r="A45" s="161" t="s">
        <v>40</v>
      </c>
      <c r="B45" s="161"/>
      <c r="C45" s="161"/>
      <c r="D45" s="161"/>
      <c r="E45" s="161"/>
      <c r="F45" s="161"/>
      <c r="G45" s="161"/>
      <c r="H45" s="161"/>
      <c r="I45" s="103" t="s">
        <v>41</v>
      </c>
      <c r="J45" s="104"/>
      <c r="K45" s="104"/>
      <c r="L45" s="104"/>
      <c r="M45" s="104"/>
      <c r="N45" s="104"/>
      <c r="O45" s="105"/>
    </row>
    <row r="46" spans="1:15" ht="15.75" x14ac:dyDescent="0.25">
      <c r="A46" s="158" t="s">
        <v>42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</row>
    <row r="47" spans="1:15" ht="15.75" x14ac:dyDescent="0.25">
      <c r="A47" s="158" t="s">
        <v>48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</row>
    <row r="48" spans="1:15" ht="15.75" x14ac:dyDescent="0.25">
      <c r="A48" s="158" t="s">
        <v>37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ht="15.75" x14ac:dyDescent="0.25">
      <c r="A49" s="158" t="s">
        <v>43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</row>
    <row r="50" spans="1:15" ht="15.75" x14ac:dyDescent="0.25">
      <c r="A50" s="158" t="s">
        <v>62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21" x14ac:dyDescent="0.35">
      <c r="A51" s="159" t="s">
        <v>78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</row>
    <row r="52" spans="1:15" ht="51.75" thickBot="1" x14ac:dyDescent="0.3">
      <c r="A52" s="35" t="s">
        <v>68</v>
      </c>
      <c r="B52" s="36" t="s">
        <v>67</v>
      </c>
      <c r="C52" s="36" t="s">
        <v>66</v>
      </c>
      <c r="D52" s="36" t="s">
        <v>65</v>
      </c>
      <c r="E52" s="36" t="s">
        <v>29</v>
      </c>
      <c r="F52" s="36" t="s">
        <v>69</v>
      </c>
      <c r="G52" s="36" t="s">
        <v>64</v>
      </c>
      <c r="H52" s="36" t="s">
        <v>70</v>
      </c>
      <c r="I52" s="36" t="s">
        <v>71</v>
      </c>
      <c r="J52" s="36" t="s">
        <v>72</v>
      </c>
      <c r="K52" s="36" t="s">
        <v>73</v>
      </c>
      <c r="L52" s="36" t="s">
        <v>74</v>
      </c>
      <c r="M52" s="36" t="s">
        <v>75</v>
      </c>
      <c r="N52" s="36" t="s">
        <v>76</v>
      </c>
      <c r="O52" s="37" t="s">
        <v>77</v>
      </c>
    </row>
    <row r="53" spans="1:15" x14ac:dyDescent="0.25">
      <c r="A53" s="5" t="s">
        <v>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47</v>
      </c>
      <c r="B80" s="27"/>
      <c r="C80" s="27"/>
      <c r="D80" s="27"/>
      <c r="G80" s="27" t="s">
        <v>46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160" t="s">
        <v>39</v>
      </c>
      <c r="B2" s="160"/>
      <c r="C2" s="160"/>
      <c r="D2" s="160"/>
      <c r="E2" s="29"/>
    </row>
    <row r="3" spans="1:5" ht="18.75" x14ac:dyDescent="0.25">
      <c r="A3" s="160" t="s">
        <v>61</v>
      </c>
      <c r="B3" s="160"/>
      <c r="C3" s="160"/>
      <c r="D3" s="160"/>
      <c r="E3" s="29"/>
    </row>
    <row r="4" spans="1:5" ht="15.75" customHeight="1" x14ac:dyDescent="0.25">
      <c r="A4" s="161" t="s">
        <v>40</v>
      </c>
      <c r="B4" s="161"/>
      <c r="C4" s="161" t="s">
        <v>41</v>
      </c>
      <c r="D4" s="161"/>
      <c r="E4" s="39"/>
    </row>
    <row r="5" spans="1:5" ht="15.75" x14ac:dyDescent="0.25">
      <c r="A5" s="158" t="s">
        <v>42</v>
      </c>
      <c r="B5" s="158"/>
      <c r="C5" s="158"/>
      <c r="D5" s="158"/>
      <c r="E5" s="28"/>
    </row>
    <row r="6" spans="1:5" ht="15.75" x14ac:dyDescent="0.25">
      <c r="A6" s="158" t="s">
        <v>48</v>
      </c>
      <c r="B6" s="158"/>
      <c r="C6" s="158"/>
      <c r="D6" s="158"/>
      <c r="E6" s="28"/>
    </row>
    <row r="7" spans="1:5" ht="15.75" x14ac:dyDescent="0.25">
      <c r="A7" s="158" t="s">
        <v>37</v>
      </c>
      <c r="B7" s="158"/>
      <c r="C7" s="158"/>
      <c r="D7" s="158"/>
      <c r="E7" s="28"/>
    </row>
    <row r="8" spans="1:5" ht="15.75" x14ac:dyDescent="0.25">
      <c r="A8" s="158" t="s">
        <v>43</v>
      </c>
      <c r="B8" s="158"/>
      <c r="C8" s="158"/>
      <c r="D8" s="158"/>
      <c r="E8" s="28"/>
    </row>
    <row r="9" spans="1:5" ht="15.75" x14ac:dyDescent="0.25">
      <c r="A9" s="158" t="s">
        <v>79</v>
      </c>
      <c r="B9" s="158"/>
      <c r="C9" s="158"/>
      <c r="D9" s="158"/>
      <c r="E9" s="28"/>
    </row>
    <row r="10" spans="1:5" ht="21" customHeight="1" x14ac:dyDescent="0.35">
      <c r="A10" s="159" t="s">
        <v>80</v>
      </c>
      <c r="B10" s="159"/>
      <c r="C10" s="159"/>
      <c r="D10" s="159"/>
    </row>
    <row r="11" spans="1:5" ht="16.5" thickBot="1" x14ac:dyDescent="0.3">
      <c r="A11" s="40" t="s">
        <v>13</v>
      </c>
      <c r="B11" s="41" t="s">
        <v>15</v>
      </c>
      <c r="C11" s="41" t="s">
        <v>16</v>
      </c>
      <c r="D11" s="41" t="s">
        <v>14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47</v>
      </c>
      <c r="C20" t="s">
        <v>46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11</vt:lpstr>
      <vt:lpstr>Numeral 12 Viajes Finan.</vt:lpstr>
      <vt:lpstr>Numeral 15 Financiero</vt:lpstr>
      <vt:lpstr>'Numeral 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2020-06-03T18:20:25Z</cp:lastPrinted>
  <dcterms:created xsi:type="dcterms:W3CDTF">2017-12-05T18:01:17Z</dcterms:created>
  <dcterms:modified xsi:type="dcterms:W3CDTF">2020-06-04T20:02:22Z</dcterms:modified>
</cp:coreProperties>
</file>