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Administración\Agosto\Editable\"/>
    </mc:Choice>
  </mc:AlternateContent>
  <xr:revisionPtr revIDLastSave="0" documentId="13_ncr:1_{C547D04B-B7BE-46AB-9BE3-B7579A3CE2D2}" xr6:coauthVersionLast="45" xr6:coauthVersionMax="45" xr10:uidLastSave="{00000000-0000-0000-0000-000000000000}"/>
  <bookViews>
    <workbookView xWindow="-120" yWindow="-120" windowWidth="19440" windowHeight="15000" tabRatio="896" firstSheet="4" activeTab="4" xr2:uid="{00000000-000D-0000-FFFF-FFFF00000000}"/>
  </bookViews>
  <sheets>
    <sheet name="Numeral 3 RRHH" sheetId="8" state="hidden" r:id="rId1"/>
    <sheet name="Numeral 4 RRHH" sheetId="9" state="hidden" r:id="rId2"/>
    <sheet name="Numeral 12 Viajes Finan." sheetId="11" state="hidden" r:id="rId3"/>
    <sheet name="Numeral 15 Financiero" sheetId="4" state="hidden" r:id="rId4"/>
    <sheet name="Numeral 22 Administración" sheetId="1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3" l="1"/>
  <c r="E16" i="13" l="1"/>
  <c r="E21" i="13" l="1"/>
  <c r="E22" i="13" l="1"/>
  <c r="E18" i="13"/>
  <c r="E23" i="13"/>
  <c r="E12" i="13"/>
  <c r="A3" i="13" l="1"/>
  <c r="A6" i="13" l="1"/>
  <c r="A7" i="13" l="1"/>
  <c r="A8" i="13" l="1"/>
</calcChain>
</file>

<file path=xl/sharedStrings.xml><?xml version="1.0" encoding="utf-8"?>
<sst xmlns="http://schemas.openxmlformats.org/spreadsheetml/2006/main" count="155" uniqueCount="93">
  <si>
    <t>NO.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</si>
  <si>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</si>
  <si>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</si>
  <si>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</si>
  <si>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</si>
  <si>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</si>
  <si>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</si>
  <si>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</si>
  <si>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</si>
  <si>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</si>
  <si>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</si>
  <si>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</si>
  <si>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</si>
  <si>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PRECIO UNITARIO</t>
  </si>
  <si>
    <t>FECHA COMPRA</t>
  </si>
  <si>
    <t>PRECIO TOTAL</t>
  </si>
  <si>
    <t>PROVEEDOR</t>
  </si>
  <si>
    <t>NIT</t>
  </si>
  <si>
    <t>DIETAS</t>
  </si>
  <si>
    <t>NOMBRES Y APELLIDOS (Empleado/Servidor Público)</t>
  </si>
  <si>
    <t>Nacional</t>
  </si>
  <si>
    <t>Internacional</t>
  </si>
  <si>
    <t>CANTIDAD</t>
  </si>
  <si>
    <t>DESCRIPCIÓN DE COMPRA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</si>
  <si>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</si>
  <si>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</si>
  <si>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</si>
  <si>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</si>
  <si>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</si>
  <si>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</si>
  <si>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</si>
  <si>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</si>
  <si>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</si>
  <si>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</si>
  <si>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</si>
  <si>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</si>
  <si>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</si>
  <si>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</si>
  <si>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</si>
  <si>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</si>
  <si>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</si>
  <si>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</si>
  <si>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</si>
  <si>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</si>
  <si>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</si>
  <si>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</si>
  <si>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</si>
  <si>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</si>
  <si>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</si>
  <si>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</si>
  <si>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</si>
  <si>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</si>
  <si>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</si>
  <si>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</si>
  <si>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</si>
  <si>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</si>
  <si>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</si>
  <si>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</si>
  <si>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</si>
  <si>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</si>
  <si>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</si>
  <si>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</si>
  <si>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</si>
  <si>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</si>
  <si>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</si>
  <si>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</si>
  <si>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</si>
  <si>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</si>
  <si>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</si>
  <si>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</si>
  <si>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</si>
  <si>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Articulo 10, numeral 22, Ley de Acceso a la Información Pública</t>
  </si>
  <si>
    <t>m,</t>
  </si>
  <si>
    <t>Telefono: 2207-9400</t>
  </si>
  <si>
    <t>Dirección: 4ta. Calle 7-37 zona 1, Guatemala</t>
  </si>
  <si>
    <t>EMPRESA MUNICIPAL DE AGUA DE LA CIUDAD DE GUATEMALA</t>
  </si>
  <si>
    <t>EMPRESA ELECTRICA DE GUATEMALA SOCIEDAD ANONIMA</t>
  </si>
  <si>
    <t>TELECOMUNICACIONES DE GUATEMALA  SOCIEDAD ANONIMA</t>
  </si>
  <si>
    <t xml:space="preserve">TOTAL </t>
  </si>
  <si>
    <t>NUMERAL 22 - COMPRAS DIRECTAS</t>
  </si>
  <si>
    <t>Departamento de Compras y Adquisiciones</t>
  </si>
  <si>
    <t>Alma Griselda Pérez Cuc</t>
  </si>
  <si>
    <t>ARREAGA JIMENEZ OSCAR RENE</t>
  </si>
  <si>
    <t>COMPAÑIA INTERNACIONAL DE PRODUCTOS Y SERVICIOS SOCIEDAD ANONIMA</t>
  </si>
  <si>
    <t>COMUNICACIONES METROPOLITANAS CABLECOLOR, SOCIEDAD ANONIMA</t>
  </si>
  <si>
    <t xml:space="preserve">SERVICIO DE ENERGÍA ELÉCTRICA CONTADOR S41877; CONTADOR T29105; CONTADOR S63158; CONTADOR S47946 </t>
  </si>
  <si>
    <t>SERVICIO DE EXTRACCIÓN DE BASURA, EN LAS INSTALACIONES  DE LA SECRETARÍA PRESIDENCIAL DE LA MUJER</t>
  </si>
  <si>
    <t>SERVICIO DE TELEFONÍA FIJA PARA LA SECRETARÍA PRESIDENCIAL DE LA MUJER Y PARA EL PROGRAMA DE PREVENCIÓN Y ERRADICACIÓN DE LA VIOLENCIA INTRAFAMILIAR -PROPEVI-</t>
  </si>
  <si>
    <t>SERVICIO DE ENLACE DE INTERNET CORPORATIVO Y ENLACE DEDICADO DE DATOS (PUNTO A PUNTO), PARA LA SECRETARÍA PRESIDENCIAL DE LA MUJER</t>
  </si>
  <si>
    <t xml:space="preserve">SERVICIO DE ARRENDAMIENTO DE 4 FOTOCOPIADORAS MULTIFUNCIONALES PARA IMPRESIONES, REPRODUCCIONES Y ESCANEO DE DOCUMENTOS, PARA LA SECRETARÍA PRESIDENCIAL DE LA MUJER. </t>
  </si>
  <si>
    <t>Horario de Atención: 7:00 a 15:00 hrs.</t>
  </si>
  <si>
    <r>
      <rPr>
        <b/>
        <sz val="11"/>
        <color theme="1"/>
        <rFont val="Calibri"/>
        <family val="2"/>
        <scheme val="minor"/>
      </rPr>
      <t xml:space="preserve">Aprobado: </t>
    </r>
    <r>
      <rPr>
        <sz val="11"/>
        <color theme="1"/>
        <rFont val="Calibri"/>
        <family val="2"/>
        <scheme val="minor"/>
      </rPr>
      <t xml:space="preserve"> </t>
    </r>
  </si>
  <si>
    <t>SERVICIO DE AGUA POTABLE PARA LA SECRETARÍA PRESIDENCIAL DE LA MUJER Y PROPEVI CONTADORES 70229261 Y 70146704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</si>
</sst>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(&quot;Q&quot;* #,##0.00_);_(&quot;Q&quot;* \(#,##0.00\);_(&quot;Q&quot;* &quot;-&quot;??_);_(@_)"/>
    <numFmt numFmtId="166" formatCode="_(* #,##0.00_);_(* \(#,##0.00\);_(* &quot;-&quot;??_);_(@_)"/>
    <numFmt numFmtId="167" formatCode="&quot;Q&quot;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6" fillId="0" borderId="0" applyFont="0" applyFill="0" applyBorder="0" applyAlignment="0" applyProtection="0"/>
  </cellStyleXfs>
  <cellXfs count="110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29" xfId="0" applyBorder="1"/>
    <xf numFmtId="0" fontId="0" fillId="0" borderId="28" xfId="0" applyBorder="1"/>
    <xf numFmtId="165" fontId="12" fillId="0" borderId="1" xfId="2" applyNumberFormat="1" applyFont="1" applyFill="1" applyBorder="1" applyAlignment="1">
      <alignment horizontal="right" vertical="center"/>
    </xf>
    <xf numFmtId="165" fontId="12" fillId="0" borderId="1" xfId="2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28" xfId="0" applyFont="1" applyBorder="1"/>
    <xf numFmtId="0" fontId="9" fillId="0" borderId="30" xfId="0" applyFont="1" applyBorder="1"/>
    <xf numFmtId="0" fontId="9" fillId="0" borderId="21" xfId="0" applyFont="1" applyBorder="1"/>
    <xf numFmtId="0" fontId="11" fillId="0" borderId="20" xfId="0" applyFont="1" applyBorder="1"/>
    <xf numFmtId="0" fontId="12" fillId="0" borderId="1" xfId="0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justify" vertical="center" wrapText="1"/>
    </xf>
    <xf numFmtId="0" fontId="8" fillId="0" borderId="0" xfId="0" applyFont="1" applyBorder="1"/>
    <xf numFmtId="0" fontId="11" fillId="0" borderId="0" xfId="0" applyFont="1" applyBorder="1"/>
    <xf numFmtId="0" fontId="9" fillId="0" borderId="0" xfId="0" applyFont="1" applyBorder="1"/>
    <xf numFmtId="0" fontId="10" fillId="0" borderId="29" xfId="0" applyFont="1" applyBorder="1" applyAlignment="1">
      <alignment horizontal="right"/>
    </xf>
    <xf numFmtId="0" fontId="8" fillId="0" borderId="21" xfId="0" applyFont="1" applyBorder="1"/>
    <xf numFmtId="0" fontId="0" fillId="0" borderId="0" xfId="0" applyFill="1" applyAlignment="1">
      <alignment vertical="center"/>
    </xf>
    <xf numFmtId="166" fontId="0" fillId="0" borderId="0" xfId="2" applyFont="1" applyBorder="1"/>
    <xf numFmtId="167" fontId="0" fillId="0" borderId="0" xfId="0" applyNumberFormat="1" applyBorder="1"/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65" fontId="12" fillId="0" borderId="3" xfId="2" applyNumberFormat="1" applyFont="1" applyFill="1" applyBorder="1" applyAlignment="1">
      <alignment horizontal="center" vertical="center"/>
    </xf>
    <xf numFmtId="165" fontId="12" fillId="0" borderId="2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165" fontId="12" fillId="0" borderId="1" xfId="2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12" fillId="0" borderId="3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2181225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3522907-A09E-445B-8093-2001499220F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28575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70"/>
      <c r="B1" s="70"/>
    </row>
    <row r="2" spans="1:9" ht="18.75" x14ac:dyDescent="0.25">
      <c r="A2" s="67" t="s">
        <v>29</v>
      </c>
      <c r="B2" s="68"/>
      <c r="C2" s="68"/>
      <c r="D2" s="68"/>
      <c r="E2" s="68"/>
      <c r="F2" s="68"/>
      <c r="G2" s="68"/>
      <c r="H2" s="68"/>
      <c r="I2" s="69"/>
    </row>
    <row r="3" spans="1:9" ht="18.75" x14ac:dyDescent="0.25">
      <c r="A3" s="67" t="s">
        <v>34</v>
      </c>
      <c r="B3" s="68"/>
      <c r="C3" s="68"/>
      <c r="D3" s="68"/>
      <c r="E3" s="68"/>
      <c r="F3" s="68"/>
      <c r="G3" s="68"/>
      <c r="H3" s="68"/>
      <c r="I3" s="69"/>
    </row>
    <row r="4" spans="1:9" ht="15.75" customHeight="1" x14ac:dyDescent="0.25">
      <c r="A4" s="78" t="s">
        <v>30</v>
      </c>
      <c r="B4" s="79"/>
      <c r="C4" s="80"/>
      <c r="D4" s="78" t="s">
        <v>31</v>
      </c>
      <c r="E4" s="79"/>
      <c r="F4" s="79"/>
      <c r="G4" s="79"/>
      <c r="H4" s="79"/>
      <c r="I4" s="80"/>
    </row>
    <row r="5" spans="1:9" ht="15.75" x14ac:dyDescent="0.25">
      <c r="A5" s="71" t="s">
        <v>32</v>
      </c>
      <c r="B5" s="72"/>
      <c r="C5" s="72"/>
      <c r="D5" s="72"/>
      <c r="E5" s="72"/>
      <c r="F5" s="72"/>
      <c r="G5" s="72"/>
      <c r="H5" s="72"/>
      <c r="I5" s="73"/>
    </row>
    <row r="6" spans="1:9" ht="15.75" x14ac:dyDescent="0.25">
      <c r="A6" s="71" t="s">
        <v>26</v>
      </c>
      <c r="B6" s="72"/>
      <c r="C6" s="72"/>
      <c r="D6" s="72"/>
      <c r="E6" s="72"/>
      <c r="F6" s="72"/>
      <c r="G6" s="72"/>
      <c r="H6" s="72"/>
      <c r="I6" s="73"/>
    </row>
    <row r="7" spans="1:9" ht="15.75" x14ac:dyDescent="0.25">
      <c r="A7" s="71" t="s">
        <v>27</v>
      </c>
      <c r="B7" s="72"/>
      <c r="C7" s="72"/>
      <c r="D7" s="72"/>
      <c r="E7" s="72"/>
      <c r="F7" s="72"/>
      <c r="G7" s="72"/>
      <c r="H7" s="72"/>
      <c r="I7" s="73"/>
    </row>
    <row r="8" spans="1:9" ht="15.75" x14ac:dyDescent="0.25">
      <c r="A8" s="71" t="s">
        <v>33</v>
      </c>
      <c r="B8" s="72"/>
      <c r="C8" s="72"/>
      <c r="D8" s="72"/>
      <c r="E8" s="72"/>
      <c r="F8" s="72"/>
      <c r="G8" s="72"/>
      <c r="H8" s="72"/>
      <c r="I8" s="73"/>
    </row>
    <row r="9" spans="1:9" ht="15.75" x14ac:dyDescent="0.25">
      <c r="A9" s="75" t="s">
        <v>28</v>
      </c>
      <c r="B9" s="76"/>
      <c r="C9" s="76"/>
      <c r="D9" s="76"/>
      <c r="E9" s="76"/>
      <c r="F9" s="76"/>
      <c r="G9" s="76"/>
      <c r="H9" s="76"/>
      <c r="I9" s="77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74" t="s">
        <v>39</v>
      </c>
      <c r="B11" s="74"/>
      <c r="C11" s="74"/>
      <c r="D11" s="74"/>
      <c r="E11" s="74"/>
      <c r="F11" s="74"/>
      <c r="G11" s="74"/>
      <c r="H11" s="74"/>
      <c r="I11" s="74"/>
    </row>
    <row r="12" spans="1:9" ht="32.1" customHeight="1" thickBot="1" x14ac:dyDescent="0.3">
      <c r="A12" s="23" t="s">
        <v>5</v>
      </c>
      <c r="B12" s="25" t="s">
        <v>19</v>
      </c>
      <c r="C12" s="24" t="s">
        <v>6</v>
      </c>
      <c r="D12" s="24" t="s">
        <v>7</v>
      </c>
      <c r="E12" s="21" t="s">
        <v>24</v>
      </c>
      <c r="F12" s="21" t="s">
        <v>40</v>
      </c>
      <c r="G12" s="24" t="s">
        <v>4</v>
      </c>
      <c r="H12" s="21" t="s">
        <v>8</v>
      </c>
      <c r="I12" s="22" t="s">
        <v>9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35</v>
      </c>
    </row>
    <row r="27" spans="1:9" x14ac:dyDescent="0.25">
      <c r="B27" t="s">
        <v>37</v>
      </c>
      <c r="E27" t="s">
        <v>36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38"/>
      <c r="B1" s="38"/>
      <c r="C1" s="38"/>
    </row>
    <row r="2" spans="1:16" ht="18.75" x14ac:dyDescent="0.25">
      <c r="A2" s="82" t="s">
        <v>29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ht="18.75" x14ac:dyDescent="0.25">
      <c r="A3" s="67" t="s">
        <v>34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ht="15.75" customHeight="1" x14ac:dyDescent="0.25">
      <c r="A4" s="78" t="s">
        <v>30</v>
      </c>
      <c r="B4" s="79"/>
      <c r="C4" s="79"/>
      <c r="D4" s="79" t="s">
        <v>31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6" ht="15.75" x14ac:dyDescent="0.25">
      <c r="A5" s="71" t="s">
        <v>32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6" ht="15.75" x14ac:dyDescent="0.25">
      <c r="A6" s="71" t="s">
        <v>38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5.75" x14ac:dyDescent="0.25">
      <c r="A7" s="71" t="s">
        <v>27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6" ht="15.75" x14ac:dyDescent="0.25">
      <c r="A8" s="71" t="s">
        <v>33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</row>
    <row r="9" spans="1:16" ht="15.75" x14ac:dyDescent="0.25">
      <c r="A9" s="71" t="s">
        <v>49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81" t="s">
        <v>25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1:16" s="20" customFormat="1" ht="48" customHeight="1" x14ac:dyDescent="0.25">
      <c r="A12" s="31" t="s">
        <v>10</v>
      </c>
      <c r="B12" s="32" t="s">
        <v>48</v>
      </c>
      <c r="C12" s="33" t="s">
        <v>19</v>
      </c>
      <c r="D12" s="32" t="s">
        <v>6</v>
      </c>
      <c r="E12" s="32" t="s">
        <v>7</v>
      </c>
      <c r="F12" s="34" t="s">
        <v>18</v>
      </c>
      <c r="G12" s="34" t="s">
        <v>41</v>
      </c>
      <c r="H12" s="34" t="s">
        <v>44</v>
      </c>
      <c r="I12" s="34" t="s">
        <v>42</v>
      </c>
      <c r="J12" s="34" t="s">
        <v>11</v>
      </c>
      <c r="K12" s="34" t="s">
        <v>45</v>
      </c>
      <c r="L12" s="34" t="s">
        <v>43</v>
      </c>
      <c r="M12" s="33" t="s">
        <v>12</v>
      </c>
      <c r="N12" s="33" t="s">
        <v>46</v>
      </c>
      <c r="O12" s="34" t="s">
        <v>18</v>
      </c>
      <c r="P12" s="34" t="s">
        <v>47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50</v>
      </c>
      <c r="H48"/>
      <c r="I48"/>
    </row>
    <row r="49" spans="3:9" x14ac:dyDescent="0.25">
      <c r="H49"/>
      <c r="I49"/>
    </row>
    <row r="50" spans="3:9" x14ac:dyDescent="0.25">
      <c r="C50" t="s">
        <v>37</v>
      </c>
      <c r="F50" t="s">
        <v>36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85" t="s">
        <v>29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67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85" t="s">
        <v>51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67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86" t="s">
        <v>30</v>
      </c>
      <c r="B4" s="86"/>
      <c r="C4" s="86"/>
      <c r="D4" s="86"/>
      <c r="E4" s="86"/>
      <c r="F4" s="86"/>
      <c r="G4" s="86"/>
      <c r="H4" s="86"/>
      <c r="I4" s="78" t="s">
        <v>31</v>
      </c>
      <c r="J4" s="79"/>
      <c r="K4" s="79"/>
      <c r="L4" s="79"/>
      <c r="M4" s="79"/>
      <c r="N4" s="79"/>
      <c r="O4" s="79"/>
      <c r="P4" s="39"/>
      <c r="Q4" s="39"/>
      <c r="R4" s="39"/>
      <c r="S4" s="39"/>
      <c r="T4" s="39"/>
      <c r="U4" s="39"/>
      <c r="V4" s="39"/>
      <c r="W4" s="39"/>
    </row>
    <row r="5" spans="1:23" ht="15.75" x14ac:dyDescent="0.25">
      <c r="A5" s="83" t="s">
        <v>32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71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83" t="s">
        <v>38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71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83" t="s">
        <v>27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71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83" t="s">
        <v>33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71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83" t="s">
        <v>52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71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84" t="s">
        <v>53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1:23" ht="71.25" customHeight="1" thickBot="1" x14ac:dyDescent="0.3">
      <c r="A11" s="35" t="s">
        <v>58</v>
      </c>
      <c r="B11" s="36" t="s">
        <v>57</v>
      </c>
      <c r="C11" s="36" t="s">
        <v>56</v>
      </c>
      <c r="D11" s="36" t="s">
        <v>55</v>
      </c>
      <c r="E11" s="36" t="s">
        <v>17</v>
      </c>
      <c r="F11" s="36" t="s">
        <v>59</v>
      </c>
      <c r="G11" s="36" t="s">
        <v>54</v>
      </c>
      <c r="H11" s="36" t="s">
        <v>60</v>
      </c>
      <c r="I11" s="36" t="s">
        <v>61</v>
      </c>
      <c r="J11" s="36" t="s">
        <v>62</v>
      </c>
      <c r="K11" s="36" t="s">
        <v>63</v>
      </c>
      <c r="L11" s="36" t="s">
        <v>64</v>
      </c>
      <c r="M11" s="36" t="s">
        <v>65</v>
      </c>
      <c r="N11" s="36" t="s">
        <v>66</v>
      </c>
      <c r="O11" s="37" t="s">
        <v>67</v>
      </c>
    </row>
    <row r="12" spans="1:23" x14ac:dyDescent="0.25">
      <c r="A12" s="5" t="s">
        <v>20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37</v>
      </c>
      <c r="G39" s="27" t="s">
        <v>36</v>
      </c>
    </row>
    <row r="42" spans="1:15" ht="102.75" customHeight="1" x14ac:dyDescent="0.25">
      <c r="O42" t="s">
        <v>72</v>
      </c>
    </row>
    <row r="43" spans="1:15" ht="18.75" x14ac:dyDescent="0.25">
      <c r="A43" s="85" t="s">
        <v>29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</row>
    <row r="44" spans="1:15" ht="18.75" x14ac:dyDescent="0.25">
      <c r="A44" s="85" t="s">
        <v>51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</row>
    <row r="45" spans="1:15" ht="15.75" x14ac:dyDescent="0.25">
      <c r="A45" s="86" t="s">
        <v>30</v>
      </c>
      <c r="B45" s="86"/>
      <c r="C45" s="86"/>
      <c r="D45" s="86"/>
      <c r="E45" s="86"/>
      <c r="F45" s="86"/>
      <c r="G45" s="86"/>
      <c r="H45" s="86"/>
      <c r="I45" s="78" t="s">
        <v>31</v>
      </c>
      <c r="J45" s="79"/>
      <c r="K45" s="79"/>
      <c r="L45" s="79"/>
      <c r="M45" s="79"/>
      <c r="N45" s="79"/>
      <c r="O45" s="80"/>
    </row>
    <row r="46" spans="1:15" ht="15.75" x14ac:dyDescent="0.25">
      <c r="A46" s="83" t="s">
        <v>32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</row>
    <row r="47" spans="1:15" ht="15.75" x14ac:dyDescent="0.25">
      <c r="A47" s="83" t="s">
        <v>38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</row>
    <row r="48" spans="1:15" ht="15.75" x14ac:dyDescent="0.25">
      <c r="A48" s="83" t="s">
        <v>27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</row>
    <row r="49" spans="1:15" ht="15.75" x14ac:dyDescent="0.25">
      <c r="A49" s="83" t="s">
        <v>33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</row>
    <row r="50" spans="1:15" ht="15.75" x14ac:dyDescent="0.25">
      <c r="A50" s="83" t="s">
        <v>52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</row>
    <row r="51" spans="1:15" ht="21" x14ac:dyDescent="0.35">
      <c r="A51" s="84" t="s">
        <v>68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</row>
    <row r="52" spans="1:15" ht="51.75" thickBot="1" x14ac:dyDescent="0.3">
      <c r="A52" s="35" t="s">
        <v>58</v>
      </c>
      <c r="B52" s="36" t="s">
        <v>57</v>
      </c>
      <c r="C52" s="36" t="s">
        <v>56</v>
      </c>
      <c r="D52" s="36" t="s">
        <v>55</v>
      </c>
      <c r="E52" s="36" t="s">
        <v>17</v>
      </c>
      <c r="F52" s="36" t="s">
        <v>59</v>
      </c>
      <c r="G52" s="36" t="s">
        <v>54</v>
      </c>
      <c r="H52" s="36" t="s">
        <v>60</v>
      </c>
      <c r="I52" s="36" t="s">
        <v>61</v>
      </c>
      <c r="J52" s="36" t="s">
        <v>62</v>
      </c>
      <c r="K52" s="36" t="s">
        <v>63</v>
      </c>
      <c r="L52" s="36" t="s">
        <v>64</v>
      </c>
      <c r="M52" s="36" t="s">
        <v>65</v>
      </c>
      <c r="N52" s="36" t="s">
        <v>66</v>
      </c>
      <c r="O52" s="37" t="s">
        <v>67</v>
      </c>
    </row>
    <row r="53" spans="1:15" x14ac:dyDescent="0.25">
      <c r="A53" s="5" t="s">
        <v>21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37</v>
      </c>
      <c r="B80" s="27"/>
      <c r="C80" s="27"/>
      <c r="D80" s="27"/>
      <c r="G80" s="27" t="s">
        <v>36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47:O47"/>
    <mergeCell ref="A48:O48"/>
    <mergeCell ref="A49:O49"/>
    <mergeCell ref="A50:O50"/>
    <mergeCell ref="A51:O51"/>
    <mergeCell ref="A43:O43"/>
    <mergeCell ref="A44:O44"/>
    <mergeCell ref="A45:H45"/>
    <mergeCell ref="I45:O45"/>
    <mergeCell ref="A46:O46"/>
    <mergeCell ref="A2:O2"/>
    <mergeCell ref="A3:O3"/>
    <mergeCell ref="A4:H4"/>
    <mergeCell ref="A5:O5"/>
    <mergeCell ref="A6:O6"/>
    <mergeCell ref="A7:O7"/>
    <mergeCell ref="A8:O8"/>
    <mergeCell ref="A9:O9"/>
    <mergeCell ref="I4:O4"/>
    <mergeCell ref="A10:O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0"/>
    </row>
    <row r="2" spans="1:5" ht="18.75" x14ac:dyDescent="0.25">
      <c r="A2" s="85" t="s">
        <v>29</v>
      </c>
      <c r="B2" s="85"/>
      <c r="C2" s="85"/>
      <c r="D2" s="85"/>
      <c r="E2" s="29"/>
    </row>
    <row r="3" spans="1:5" ht="18.75" x14ac:dyDescent="0.25">
      <c r="A3" s="85" t="s">
        <v>51</v>
      </c>
      <c r="B3" s="85"/>
      <c r="C3" s="85"/>
      <c r="D3" s="85"/>
      <c r="E3" s="29"/>
    </row>
    <row r="4" spans="1:5" ht="15.75" customHeight="1" x14ac:dyDescent="0.25">
      <c r="A4" s="86" t="s">
        <v>30</v>
      </c>
      <c r="B4" s="86"/>
      <c r="C4" s="86" t="s">
        <v>31</v>
      </c>
      <c r="D4" s="86"/>
      <c r="E4" s="39"/>
    </row>
    <row r="5" spans="1:5" ht="15.75" x14ac:dyDescent="0.25">
      <c r="A5" s="83" t="s">
        <v>32</v>
      </c>
      <c r="B5" s="83"/>
      <c r="C5" s="83"/>
      <c r="D5" s="83"/>
      <c r="E5" s="28"/>
    </row>
    <row r="6" spans="1:5" ht="15.75" x14ac:dyDescent="0.25">
      <c r="A6" s="83" t="s">
        <v>38</v>
      </c>
      <c r="B6" s="83"/>
      <c r="C6" s="83"/>
      <c r="D6" s="83"/>
      <c r="E6" s="28"/>
    </row>
    <row r="7" spans="1:5" ht="15.75" x14ac:dyDescent="0.25">
      <c r="A7" s="83" t="s">
        <v>27</v>
      </c>
      <c r="B7" s="83"/>
      <c r="C7" s="83"/>
      <c r="D7" s="83"/>
      <c r="E7" s="28"/>
    </row>
    <row r="8" spans="1:5" ht="15.75" x14ac:dyDescent="0.25">
      <c r="A8" s="83" t="s">
        <v>33</v>
      </c>
      <c r="B8" s="83"/>
      <c r="C8" s="83"/>
      <c r="D8" s="83"/>
      <c r="E8" s="28"/>
    </row>
    <row r="9" spans="1:5" ht="15.75" x14ac:dyDescent="0.25">
      <c r="A9" s="83" t="s">
        <v>69</v>
      </c>
      <c r="B9" s="83"/>
      <c r="C9" s="83"/>
      <c r="D9" s="83"/>
      <c r="E9" s="28"/>
    </row>
    <row r="10" spans="1:5" ht="21" customHeight="1" x14ac:dyDescent="0.35">
      <c r="A10" s="84" t="s">
        <v>70</v>
      </c>
      <c r="B10" s="84"/>
      <c r="C10" s="84"/>
      <c r="D10" s="84"/>
    </row>
    <row r="11" spans="1:5" ht="16.5" thickBot="1" x14ac:dyDescent="0.3">
      <c r="A11" s="40" t="s">
        <v>0</v>
      </c>
      <c r="B11" s="41" t="s">
        <v>2</v>
      </c>
      <c r="C11" s="41" t="s">
        <v>3</v>
      </c>
      <c r="D11" s="41" t="s">
        <v>1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37</v>
      </c>
      <c r="C20" t="s">
        <v>36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I33"/>
  <sheetViews>
    <sheetView tabSelected="1" view="pageBreakPreview" zoomScaleNormal="100" zoomScaleSheetLayoutView="100" workbookViewId="0">
      <selection activeCell="C26" sqref="C26"/>
    </sheetView>
  </sheetViews>
  <sheetFormatPr baseColWidth="10" defaultRowHeight="15" x14ac:dyDescent="0.25"/>
  <cols>
    <col min="1" max="1" width="10.85546875" bestFit="1" customWidth="1"/>
    <col min="2" max="2" width="33.140625" customWidth="1"/>
    <col min="3" max="3" width="19.85546875" style="27" bestFit="1" customWidth="1"/>
    <col min="4" max="4" width="11.28515625" bestFit="1" customWidth="1"/>
    <col min="5" max="5" width="12" bestFit="1" customWidth="1"/>
    <col min="6" max="6" width="14.85546875" customWidth="1"/>
    <col min="7" max="7" width="10.28515625" style="27" bestFit="1" customWidth="1"/>
    <col min="8" max="8" width="17.7109375" customWidth="1"/>
    <col min="9" max="9" width="11" customWidth="1"/>
  </cols>
  <sheetData>
    <row r="1" spans="1:9" ht="61.5" customHeight="1" x14ac:dyDescent="0.25">
      <c r="A1" s="83"/>
      <c r="B1" s="83"/>
      <c r="C1" s="83"/>
      <c r="D1" s="83"/>
      <c r="E1" s="83"/>
      <c r="F1" s="83"/>
      <c r="G1" s="83"/>
      <c r="H1" s="83"/>
      <c r="I1" s="83"/>
    </row>
    <row r="2" spans="1:9" ht="15.75" x14ac:dyDescent="0.25">
      <c r="A2" s="96" t="s">
        <v>29</v>
      </c>
      <c r="B2" s="96"/>
      <c r="C2" s="96"/>
      <c r="D2" s="96"/>
      <c r="E2" s="96"/>
      <c r="F2" s="96"/>
      <c r="G2" s="96"/>
      <c r="H2" s="96"/>
      <c r="I2" s="96"/>
    </row>
    <row r="3" spans="1:9" ht="15.75" customHeight="1" x14ac:dyDescent="0.25">
      <c r="A3" s="97" t="e">
        <f>+#REF!</f>
        <v>#REF!</v>
      </c>
      <c r="B3" s="97"/>
      <c r="C3" s="97"/>
      <c r="D3" s="97"/>
      <c r="E3" s="97"/>
      <c r="F3" s="97"/>
      <c r="G3" s="97"/>
      <c r="H3" s="97"/>
      <c r="I3" s="97"/>
    </row>
    <row r="4" spans="1:9" ht="16.5" customHeight="1" x14ac:dyDescent="0.25">
      <c r="A4" s="86" t="s">
        <v>90</v>
      </c>
      <c r="B4" s="86"/>
      <c r="C4" s="86"/>
      <c r="D4" s="86"/>
      <c r="E4" s="86"/>
      <c r="F4" s="86"/>
      <c r="G4" s="83" t="s">
        <v>73</v>
      </c>
      <c r="H4" s="83"/>
      <c r="I4" s="83"/>
    </row>
    <row r="5" spans="1:9" ht="15.75" x14ac:dyDescent="0.25">
      <c r="A5" s="83" t="s">
        <v>74</v>
      </c>
      <c r="B5" s="83"/>
      <c r="C5" s="83"/>
      <c r="D5" s="83"/>
      <c r="E5" s="83"/>
      <c r="F5" s="83"/>
      <c r="G5" s="83"/>
      <c r="H5" s="83"/>
      <c r="I5" s="83"/>
    </row>
    <row r="6" spans="1:9" ht="15.75" x14ac:dyDescent="0.25">
      <c r="A6" s="83" t="e">
        <f>+#REF!</f>
        <v>#REF!</v>
      </c>
      <c r="B6" s="83"/>
      <c r="C6" s="83"/>
      <c r="D6" s="83"/>
      <c r="E6" s="83"/>
      <c r="F6" s="83"/>
      <c r="G6" s="83"/>
      <c r="H6" s="83"/>
      <c r="I6" s="83"/>
    </row>
    <row r="7" spans="1:9" ht="15.75" x14ac:dyDescent="0.25">
      <c r="A7" s="87" t="e">
        <f>+#REF!</f>
        <v>#REF!</v>
      </c>
      <c r="B7" s="87"/>
      <c r="C7" s="87"/>
      <c r="D7" s="87"/>
      <c r="E7" s="87"/>
      <c r="F7" s="87"/>
      <c r="G7" s="87"/>
      <c r="H7" s="87"/>
      <c r="I7" s="87"/>
    </row>
    <row r="8" spans="1:9" ht="15.75" x14ac:dyDescent="0.25">
      <c r="A8" s="83" t="e">
        <f>+#REF!</f>
        <v>#REF!</v>
      </c>
      <c r="B8" s="83"/>
      <c r="C8" s="83"/>
      <c r="D8" s="83"/>
      <c r="E8" s="83"/>
      <c r="F8" s="83"/>
      <c r="G8" s="83"/>
      <c r="H8" s="83"/>
      <c r="I8" s="83"/>
    </row>
    <row r="9" spans="1:9" ht="15.75" x14ac:dyDescent="0.25">
      <c r="A9" s="83" t="s">
        <v>71</v>
      </c>
      <c r="B9" s="83"/>
      <c r="C9" s="83"/>
      <c r="D9" s="83"/>
      <c r="E9" s="83"/>
      <c r="F9" s="83"/>
      <c r="G9" s="83"/>
      <c r="H9" s="83"/>
      <c r="I9" s="83"/>
    </row>
    <row r="10" spans="1:9" ht="21" x14ac:dyDescent="0.35">
      <c r="A10" s="84" t="s">
        <v>79</v>
      </c>
      <c r="B10" s="84"/>
      <c r="C10" s="84"/>
      <c r="D10" s="84"/>
      <c r="E10" s="84"/>
      <c r="F10" s="84"/>
      <c r="G10" s="84"/>
      <c r="H10" s="84"/>
      <c r="I10" s="84"/>
    </row>
    <row r="11" spans="1:9" s="27" customFormat="1" ht="30" x14ac:dyDescent="0.25">
      <c r="A11" s="44" t="s">
        <v>14</v>
      </c>
      <c r="B11" s="44" t="s">
        <v>23</v>
      </c>
      <c r="C11" s="44" t="s">
        <v>22</v>
      </c>
      <c r="D11" s="44" t="s">
        <v>13</v>
      </c>
      <c r="E11" s="44" t="s">
        <v>15</v>
      </c>
      <c r="F11" s="44" t="s">
        <v>48</v>
      </c>
      <c r="G11" s="104" t="s">
        <v>16</v>
      </c>
      <c r="H11" s="104"/>
      <c r="I11" s="44" t="s">
        <v>17</v>
      </c>
    </row>
    <row r="12" spans="1:9" s="64" customFormat="1" ht="15" customHeight="1" x14ac:dyDescent="0.25">
      <c r="A12" s="98">
        <v>44053</v>
      </c>
      <c r="B12" s="99" t="s">
        <v>85</v>
      </c>
      <c r="C12" s="54">
        <v>1</v>
      </c>
      <c r="D12" s="47">
        <v>1407.51</v>
      </c>
      <c r="E12" s="100">
        <f>+SUM(D12:D15)</f>
        <v>6547.63</v>
      </c>
      <c r="F12" s="101">
        <v>111</v>
      </c>
      <c r="G12" s="105" t="s">
        <v>76</v>
      </c>
      <c r="H12" s="105"/>
      <c r="I12" s="101">
        <v>326445</v>
      </c>
    </row>
    <row r="13" spans="1:9" s="64" customFormat="1" x14ac:dyDescent="0.25">
      <c r="A13" s="98"/>
      <c r="B13" s="99"/>
      <c r="C13" s="54">
        <v>1</v>
      </c>
      <c r="D13" s="47">
        <v>4621.04</v>
      </c>
      <c r="E13" s="100"/>
      <c r="F13" s="101"/>
      <c r="G13" s="105"/>
      <c r="H13" s="105"/>
      <c r="I13" s="101"/>
    </row>
    <row r="14" spans="1:9" s="64" customFormat="1" x14ac:dyDescent="0.25">
      <c r="A14" s="56">
        <v>44053</v>
      </c>
      <c r="B14" s="99"/>
      <c r="C14" s="54">
        <v>1</v>
      </c>
      <c r="D14" s="47">
        <v>429.83</v>
      </c>
      <c r="E14" s="100"/>
      <c r="F14" s="101"/>
      <c r="G14" s="105"/>
      <c r="H14" s="105"/>
      <c r="I14" s="101"/>
    </row>
    <row r="15" spans="1:9" s="43" customFormat="1" ht="21.75" customHeight="1" x14ac:dyDescent="0.25">
      <c r="A15" s="57">
        <v>44064</v>
      </c>
      <c r="B15" s="99"/>
      <c r="C15" s="54">
        <v>1</v>
      </c>
      <c r="D15" s="47">
        <v>89.25</v>
      </c>
      <c r="E15" s="100"/>
      <c r="F15" s="101"/>
      <c r="G15" s="105"/>
      <c r="H15" s="105"/>
      <c r="I15" s="101"/>
    </row>
    <row r="16" spans="1:9" s="43" customFormat="1" ht="27.75" customHeight="1" x14ac:dyDescent="0.25">
      <c r="A16" s="57">
        <v>44061</v>
      </c>
      <c r="B16" s="108" t="s">
        <v>92</v>
      </c>
      <c r="C16" s="54">
        <v>1</v>
      </c>
      <c r="D16" s="47">
        <v>85.91</v>
      </c>
      <c r="E16" s="94">
        <f>+D16+D17</f>
        <v>4218.16</v>
      </c>
      <c r="F16" s="92">
        <v>112</v>
      </c>
      <c r="G16" s="88" t="s">
        <v>75</v>
      </c>
      <c r="H16" s="89"/>
      <c r="I16" s="92">
        <v>3306518</v>
      </c>
    </row>
    <row r="17" spans="1:9" s="43" customFormat="1" ht="27.75" customHeight="1" x14ac:dyDescent="0.25">
      <c r="A17" s="57">
        <v>44061</v>
      </c>
      <c r="B17" s="109"/>
      <c r="C17" s="54">
        <v>1</v>
      </c>
      <c r="D17" s="47">
        <v>4132.25</v>
      </c>
      <c r="E17" s="95"/>
      <c r="F17" s="93"/>
      <c r="G17" s="90"/>
      <c r="H17" s="91"/>
      <c r="I17" s="93"/>
    </row>
    <row r="18" spans="1:9" s="43" customFormat="1" ht="15" customHeight="1" x14ac:dyDescent="0.25">
      <c r="A18" s="98">
        <v>44049</v>
      </c>
      <c r="B18" s="99" t="s">
        <v>87</v>
      </c>
      <c r="C18" s="54">
        <v>1</v>
      </c>
      <c r="D18" s="47">
        <v>2462.91</v>
      </c>
      <c r="E18" s="100">
        <f>+D18+D19+D20</f>
        <v>2907.5299999999997</v>
      </c>
      <c r="F18" s="101">
        <v>113</v>
      </c>
      <c r="G18" s="105" t="s">
        <v>77</v>
      </c>
      <c r="H18" s="105"/>
      <c r="I18" s="101">
        <v>9929290</v>
      </c>
    </row>
    <row r="19" spans="1:9" s="43" customFormat="1" x14ac:dyDescent="0.25">
      <c r="A19" s="98"/>
      <c r="B19" s="99"/>
      <c r="C19" s="54">
        <v>1</v>
      </c>
      <c r="D19" s="47">
        <v>285.62</v>
      </c>
      <c r="E19" s="100"/>
      <c r="F19" s="101"/>
      <c r="G19" s="105"/>
      <c r="H19" s="105"/>
      <c r="I19" s="101"/>
    </row>
    <row r="20" spans="1:9" s="43" customFormat="1" ht="48.75" customHeight="1" x14ac:dyDescent="0.25">
      <c r="A20" s="98"/>
      <c r="B20" s="99"/>
      <c r="C20" s="54">
        <v>1</v>
      </c>
      <c r="D20" s="47">
        <v>159</v>
      </c>
      <c r="E20" s="100"/>
      <c r="F20" s="101"/>
      <c r="G20" s="105"/>
      <c r="H20" s="105"/>
      <c r="I20" s="101"/>
    </row>
    <row r="21" spans="1:9" s="43" customFormat="1" ht="66" customHeight="1" x14ac:dyDescent="0.25">
      <c r="A21" s="57">
        <v>44061</v>
      </c>
      <c r="B21" s="58" t="s">
        <v>88</v>
      </c>
      <c r="C21" s="54">
        <v>1</v>
      </c>
      <c r="D21" s="47">
        <v>1650</v>
      </c>
      <c r="E21" s="48">
        <f>+D21</f>
        <v>1650</v>
      </c>
      <c r="F21" s="54">
        <v>113</v>
      </c>
      <c r="G21" s="105" t="s">
        <v>84</v>
      </c>
      <c r="H21" s="105"/>
      <c r="I21" s="54">
        <v>81510780</v>
      </c>
    </row>
    <row r="22" spans="1:9" s="43" customFormat="1" ht="43.5" customHeight="1" x14ac:dyDescent="0.25">
      <c r="A22" s="56">
        <v>44046</v>
      </c>
      <c r="B22" s="58" t="s">
        <v>86</v>
      </c>
      <c r="C22" s="54">
        <v>1</v>
      </c>
      <c r="D22" s="47">
        <v>150</v>
      </c>
      <c r="E22" s="48">
        <f>+D22</f>
        <v>150</v>
      </c>
      <c r="F22" s="54">
        <v>115</v>
      </c>
      <c r="G22" s="105" t="s">
        <v>82</v>
      </c>
      <c r="H22" s="105"/>
      <c r="I22" s="54">
        <v>2529416</v>
      </c>
    </row>
    <row r="23" spans="1:9" s="43" customFormat="1" ht="63.75" x14ac:dyDescent="0.25">
      <c r="A23" s="56">
        <v>44046</v>
      </c>
      <c r="B23" s="58" t="s">
        <v>89</v>
      </c>
      <c r="C23" s="54">
        <v>1</v>
      </c>
      <c r="D23" s="47">
        <v>6360</v>
      </c>
      <c r="E23" s="48">
        <f>+D23</f>
        <v>6360</v>
      </c>
      <c r="F23" s="54">
        <v>153</v>
      </c>
      <c r="G23" s="105" t="s">
        <v>83</v>
      </c>
      <c r="H23" s="105"/>
      <c r="I23" s="54">
        <v>4863461</v>
      </c>
    </row>
    <row r="24" spans="1:9" s="27" customFormat="1" ht="30" customHeight="1" x14ac:dyDescent="0.25">
      <c r="A24" s="103" t="s">
        <v>78</v>
      </c>
      <c r="B24" s="103"/>
      <c r="C24" s="103"/>
      <c r="D24" s="103"/>
      <c r="E24" s="55">
        <f>SUM(E12:E23)</f>
        <v>21833.32</v>
      </c>
      <c r="F24" s="106"/>
      <c r="G24" s="106"/>
      <c r="H24" s="106"/>
      <c r="I24" s="106"/>
    </row>
    <row r="25" spans="1:9" s="27" customFormat="1" x14ac:dyDescent="0.25">
      <c r="A25" s="45"/>
      <c r="B25" s="30"/>
      <c r="C25" s="30"/>
      <c r="D25" s="30"/>
      <c r="E25" s="30"/>
      <c r="F25" s="30"/>
      <c r="G25" s="30"/>
      <c r="H25" s="30"/>
      <c r="I25" s="42"/>
    </row>
    <row r="26" spans="1:9" s="27" customFormat="1" x14ac:dyDescent="0.25">
      <c r="A26" s="45"/>
      <c r="B26" s="30"/>
      <c r="C26" s="30"/>
      <c r="D26" s="30"/>
      <c r="E26" s="65"/>
      <c r="F26" s="30"/>
      <c r="G26" s="30"/>
      <c r="H26" s="30"/>
      <c r="I26" s="46"/>
    </row>
    <row r="27" spans="1:9" s="27" customFormat="1" x14ac:dyDescent="0.25">
      <c r="A27" s="45"/>
      <c r="B27" s="30"/>
      <c r="C27" s="30"/>
      <c r="D27" s="30"/>
      <c r="E27" s="66"/>
      <c r="F27" s="30"/>
      <c r="G27" s="30"/>
      <c r="H27" s="30"/>
      <c r="I27" s="46"/>
    </row>
    <row r="28" spans="1:9" s="27" customFormat="1" x14ac:dyDescent="0.25">
      <c r="A28" s="45"/>
      <c r="B28" s="30"/>
      <c r="C28" s="30"/>
      <c r="D28" s="30"/>
      <c r="E28" s="30"/>
      <c r="F28" s="30"/>
      <c r="G28" s="30"/>
      <c r="H28" s="30"/>
      <c r="I28" s="46"/>
    </row>
    <row r="29" spans="1:9" s="49" customFormat="1" ht="15.75" x14ac:dyDescent="0.25">
      <c r="A29" s="62" t="s">
        <v>37</v>
      </c>
      <c r="B29" s="59" t="s">
        <v>81</v>
      </c>
      <c r="C29" s="60"/>
      <c r="D29" s="61"/>
      <c r="E29" s="60"/>
      <c r="F29" s="107" t="s">
        <v>91</v>
      </c>
      <c r="G29" s="107"/>
      <c r="H29" s="107"/>
      <c r="I29" s="50"/>
    </row>
    <row r="30" spans="1:9" s="49" customFormat="1" ht="15.75" x14ac:dyDescent="0.25">
      <c r="A30" s="51"/>
      <c r="B30" s="63" t="s">
        <v>80</v>
      </c>
      <c r="C30" s="52"/>
      <c r="D30" s="52"/>
      <c r="E30" s="52"/>
      <c r="F30" s="102"/>
      <c r="G30" s="102"/>
      <c r="H30" s="102"/>
      <c r="I30" s="53"/>
    </row>
    <row r="31" spans="1:9" x14ac:dyDescent="0.25">
      <c r="G31"/>
    </row>
    <row r="32" spans="1:9" x14ac:dyDescent="0.25">
      <c r="G32"/>
    </row>
    <row r="33" spans="7:7" x14ac:dyDescent="0.25">
      <c r="G33"/>
    </row>
  </sheetData>
  <mergeCells count="36">
    <mergeCell ref="G11:H11"/>
    <mergeCell ref="G12:H15"/>
    <mergeCell ref="G23:H23"/>
    <mergeCell ref="G18:H20"/>
    <mergeCell ref="G21:H21"/>
    <mergeCell ref="G22:H22"/>
    <mergeCell ref="B12:B15"/>
    <mergeCell ref="E12:E15"/>
    <mergeCell ref="F12:F15"/>
    <mergeCell ref="I12:I15"/>
    <mergeCell ref="F30:H30"/>
    <mergeCell ref="A24:D24"/>
    <mergeCell ref="F24:I24"/>
    <mergeCell ref="A18:A20"/>
    <mergeCell ref="B18:B20"/>
    <mergeCell ref="E18:E20"/>
    <mergeCell ref="F18:F20"/>
    <mergeCell ref="I18:I20"/>
    <mergeCell ref="F29:H29"/>
    <mergeCell ref="B16:B17"/>
    <mergeCell ref="G16:H17"/>
    <mergeCell ref="F16:F17"/>
    <mergeCell ref="E16:E17"/>
    <mergeCell ref="I16:I17"/>
    <mergeCell ref="A1:I1"/>
    <mergeCell ref="A2:I2"/>
    <mergeCell ref="A3:I3"/>
    <mergeCell ref="A5:I5"/>
    <mergeCell ref="A6:I6"/>
    <mergeCell ref="A4:F4"/>
    <mergeCell ref="G4:I4"/>
    <mergeCell ref="A7:I7"/>
    <mergeCell ref="A8:I8"/>
    <mergeCell ref="A10:I10"/>
    <mergeCell ref="A9:I9"/>
    <mergeCell ref="A12:A13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Numeral 3 RRHH</vt:lpstr>
      <vt:lpstr>Numeral 4 RRHH</vt:lpstr>
      <vt:lpstr>Numeral 12 Viajes Finan.</vt:lpstr>
      <vt:lpstr>Numeral 15 Financiero</vt:lpstr>
      <vt:lpstr>Numeral 22 Administración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Méndez</cp:lastModifiedBy>
  <cp:lastPrinted>2020-09-02T21:01:01Z</cp:lastPrinted>
  <dcterms:created xsi:type="dcterms:W3CDTF">2017-12-05T18:01:17Z</dcterms:created>
  <dcterms:modified xsi:type="dcterms:W3CDTF">2020-09-04T16:36:20Z</dcterms:modified>
</cp:coreProperties>
</file>