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P mensual JULIO 2023\"/>
    </mc:Choice>
  </mc:AlternateContent>
  <xr:revisionPtr revIDLastSave="0" documentId="8_{9AC58E63-CDA2-4D8C-8614-BBC454380C85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3" i="12" l="1"/>
  <c r="J24" i="12" s="1"/>
  <c r="J32" i="12" s="1"/>
  <c r="E23" i="3" l="1"/>
</calcChain>
</file>

<file path=xl/sharedStrings.xml><?xml version="1.0" encoding="utf-8"?>
<sst xmlns="http://schemas.openxmlformats.org/spreadsheetml/2006/main" count="203" uniqueCount="141">
  <si>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</si>
  <si>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</si>
  <si>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</si>
  <si>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</si>
  <si>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</si>
  <si>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</si>
  <si>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</si>
  <si>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</si>
  <si>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</si>
  <si>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</si>
  <si>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</si>
  <si>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</si>
  <si>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</si>
  <si>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</si>
  <si>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</si>
  <si>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</si>
  <si>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</si>
  <si>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</si>
  <si>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</si>
  <si>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</si>
  <si>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</si>
  <si>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</si>
  <si>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</si>
  <si>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</si>
  <si>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</si>
  <si>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</si>
  <si>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</si>
  <si>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</si>
  <si>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</si>
  <si>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</si>
  <si>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</si>
  <si>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</si>
  <si>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</si>
  <si>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</si>
  <si>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</si>
  <si>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</si>
  <si>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</si>
  <si>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</si>
  <si>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</si>
  <si>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</si>
  <si>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</si>
  <si>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</si>
  <si>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</si>
  <si>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</si>
  <si>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</si>
  <si>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</si>
  <si>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</si>
  <si>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</si>
  <si>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</si>
  <si>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</si>
  <si>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</si>
  <si>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</si>
  <si>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</si>
  <si>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</si>
  <si>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</si>
  <si>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</si>
  <si>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</si>
  <si>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</si>
  <si>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</si>
  <si>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</si>
  <si>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Director Administrativo</t>
  </si>
  <si>
    <t>VIENEN</t>
  </si>
  <si>
    <t>Asesor Profesional Especializado III</t>
  </si>
  <si>
    <t>Jorge Eric Martínez Gil</t>
  </si>
  <si>
    <t>743604-1</t>
  </si>
  <si>
    <t>8096431-1</t>
  </si>
  <si>
    <t>Servicios Técnicos</t>
  </si>
  <si>
    <t>Mirza Eunice Cumez Melchor</t>
  </si>
  <si>
    <t>4781977-4</t>
  </si>
  <si>
    <t>Jorge David Gasparico Abrego</t>
  </si>
  <si>
    <t>11097609-6</t>
  </si>
  <si>
    <t>Director de Informática</t>
  </si>
  <si>
    <t>Gustavo Adolfo Ramírez López</t>
  </si>
  <si>
    <t>4018502-8</t>
  </si>
  <si>
    <t>Asistente Profesional II</t>
  </si>
  <si>
    <t>Directora Financiera</t>
  </si>
  <si>
    <t>Recepción, traslado de bienes de Sedes y actualización de Tarjetas de Responsabilidad.</t>
  </si>
  <si>
    <t>Leonel Enrique Mancilla Sequen</t>
  </si>
  <si>
    <t>334655-2</t>
  </si>
  <si>
    <t>Traslado de mobiliario y equipo para sedes departamentales.</t>
  </si>
  <si>
    <t>Juan Zet Chajón</t>
  </si>
  <si>
    <t>Marvin Ernesto Quiroa Molina</t>
  </si>
  <si>
    <t>2410524-4</t>
  </si>
  <si>
    <t>Sandra Patricia Chiquito Mendoza</t>
  </si>
  <si>
    <t>2503846-K</t>
  </si>
  <si>
    <t>Asistente Administrativo</t>
  </si>
  <si>
    <t>DEL 17/05/2023 AL 19/05/2023</t>
  </si>
  <si>
    <t>Totonicapán, Totonicapán; Mazatenango, Suchitepéquez.</t>
  </si>
  <si>
    <t>Trabajador Operativo III</t>
  </si>
  <si>
    <t>Traslado de personal de la Secretaría Presidencial de la Mujer para evento departamental.</t>
  </si>
  <si>
    <t>Eluvia Ordoñez Gómez</t>
  </si>
  <si>
    <t>1203736-2</t>
  </si>
  <si>
    <t>Asesor Profesional Especializado II</t>
  </si>
  <si>
    <t>Jefa de Departamento de Coordinación Estratégica Sectorial y Territorial</t>
  </si>
  <si>
    <t>Mes de Actualización: Julio de 2023</t>
  </si>
  <si>
    <t>DEL 18/05/2023 AL 19/05/2023</t>
  </si>
  <si>
    <t>San Pedro Sacatepéquez, San Marcos.</t>
  </si>
  <si>
    <t>FR03 No. Fondo Constitución 1; No. Entrada 10; CUR De Regularización No. 626</t>
  </si>
  <si>
    <t>Asistencia técnica y presentación de Planovi</t>
  </si>
  <si>
    <t>VL-5680</t>
  </si>
  <si>
    <t>VL-5682</t>
  </si>
  <si>
    <t>DEL 15/05/2023 AL 16/05/2023</t>
  </si>
  <si>
    <t>Oscar Armando Aguilar Morán</t>
  </si>
  <si>
    <t>7095697-9</t>
  </si>
  <si>
    <t>Técnico III</t>
  </si>
  <si>
    <t>Retalhuleu, Retalhuleu</t>
  </si>
  <si>
    <t>Verificación física de inmueble de sede departamental.</t>
  </si>
  <si>
    <t>VL-5716</t>
  </si>
  <si>
    <t>VL-5684</t>
  </si>
  <si>
    <t>Traslado de personal de la Secretaría Presidencial de la Mujer a verificación de sede departamental.</t>
  </si>
  <si>
    <t>VL-5686</t>
  </si>
  <si>
    <t>Recopilación de Insumos para la Sistematización de acciones de seguimiento de lineamientos de Política Pública.</t>
  </si>
  <si>
    <t>Marcos Fernando Simaj Tala</t>
  </si>
  <si>
    <t>1275677-6</t>
  </si>
  <si>
    <t>Asistente de Inventarios</t>
  </si>
  <si>
    <t>VL-5689</t>
  </si>
  <si>
    <t>Entrega de Mobiliario, apertura de sede departamental y asistencia administrativa a las sedes departamentales.</t>
  </si>
  <si>
    <t>VL-5720</t>
  </si>
  <si>
    <t>Brindar acompañamiento en la entrega de equipo a sedes departamentales en los municipios de Totonicapán, Totonicapán, Mazatenango, Suchitepéquez.</t>
  </si>
  <si>
    <t>RG-L 205</t>
  </si>
  <si>
    <t>DEL 17/05/2023 AL 18/05/2023</t>
  </si>
  <si>
    <t>Huehuetenango, Huehuetenango.</t>
  </si>
  <si>
    <t>VL-5693</t>
  </si>
  <si>
    <t>DEL 25/05/2023 AL 26/05/2023</t>
  </si>
  <si>
    <t>Zacapa, Zacapa.</t>
  </si>
  <si>
    <t>VL-5694</t>
  </si>
  <si>
    <t>Brindar apoyo para el traslado de mobiliario y equipo de sede departamental.</t>
  </si>
  <si>
    <t>VL-5697</t>
  </si>
  <si>
    <t>Entrega de Mobiliario, apertura de sede departamental y asistencia técnica y administrativa a las sedes departamentales.</t>
  </si>
  <si>
    <t>VL-5699</t>
  </si>
  <si>
    <t>DEL 29/05/2023 AL 01/06/2023</t>
  </si>
  <si>
    <t>Alex Mauricio Ramos Garza</t>
  </si>
  <si>
    <t>8568739-1</t>
  </si>
  <si>
    <t>Técnico en Informática I</t>
  </si>
  <si>
    <t>Flores, Petén; Puerto Barrios, Izabal.</t>
  </si>
  <si>
    <t>Verificación física de inmuebles de las sedes departamentales.</t>
  </si>
  <si>
    <t>VL-5710</t>
  </si>
  <si>
    <t>Carla Felícita Quezada Rodríguez</t>
  </si>
  <si>
    <t>3124266-9</t>
  </si>
  <si>
    <t>VL-5722</t>
  </si>
  <si>
    <t>Artículo 10, numeral 12, Ley de Acceso a la Información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</si>
</sst>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44" fontId="26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3" fillId="0" borderId="29" xfId="1" applyNumberFormat="1" applyFont="1" applyBorder="1"/>
    <xf numFmtId="44" fontId="25" fillId="0" borderId="20" xfId="48" applyFont="1" applyFill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14" fontId="25" fillId="0" borderId="17" xfId="1" applyNumberFormat="1" applyFont="1" applyBorder="1" applyAlignment="1">
      <alignment horizontal="center" vertical="center" wrapText="1"/>
    </xf>
    <xf numFmtId="44" fontId="26" fillId="0" borderId="29" xfId="1" applyNumberFormat="1" applyFont="1" applyBorder="1"/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0" fontId="25" fillId="0" borderId="28" xfId="1" applyFont="1" applyBorder="1" applyAlignment="1">
      <alignment horizontal="center" vertical="center" wrapText="1"/>
    </xf>
    <xf numFmtId="0" fontId="25" fillId="0" borderId="21" xfId="2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44" fontId="25" fillId="0" borderId="14" xfId="48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justify" vertical="center" wrapText="1"/>
    </xf>
    <xf numFmtId="0" fontId="25" fillId="0" borderId="15" xfId="1" applyFont="1" applyBorder="1" applyAlignment="1">
      <alignment horizontal="center" vertical="center" wrapText="1"/>
    </xf>
    <xf numFmtId="14" fontId="25" fillId="0" borderId="17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justify" vertical="center" wrapText="1"/>
    </xf>
    <xf numFmtId="0" fontId="27" fillId="0" borderId="30" xfId="1" applyFont="1" applyBorder="1" applyAlignment="1">
      <alignment horizontal="center"/>
    </xf>
    <xf numFmtId="0" fontId="27" fillId="0" borderId="31" xfId="1" applyFont="1" applyBorder="1" applyAlignment="1">
      <alignment horizontal="center"/>
    </xf>
    <xf numFmtId="0" fontId="27" fillId="0" borderId="32" xfId="1" applyFont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3" fillId="0" borderId="30" xfId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0" fontId="23" fillId="0" borderId="32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34</xdr:row>
      <xdr:rowOff>390526</xdr:rowOff>
    </xdr:from>
    <xdr:to>
      <xdr:col>9</xdr:col>
      <xdr:colOff>742950</xdr:colOff>
      <xdr:row>36</xdr:row>
      <xdr:rowOff>190501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4991100" y="17602201"/>
          <a:ext cx="260985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847725</xdr:colOff>
      <xdr:row>35</xdr:row>
      <xdr:rowOff>85725</xdr:rowOff>
    </xdr:from>
    <xdr:to>
      <xdr:col>8</xdr:col>
      <xdr:colOff>152400</xdr:colOff>
      <xdr:row>36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0"/>
          <a:ext cx="428625" cy="8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37"/>
  <sheetViews>
    <sheetView tabSelected="1" zoomScaleNormal="100" workbookViewId="0">
      <selection activeCell="J45" sqref="J45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88" t="s">
        <v>57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90"/>
      <c r="P5" s="34"/>
      <c r="Q5" s="34"/>
      <c r="R5" s="34"/>
      <c r="S5" s="34"/>
      <c r="T5" s="34"/>
      <c r="U5" s="34"/>
    </row>
    <row r="6" spans="2:24" s="35" customFormat="1" ht="18">
      <c r="B6" s="91" t="s">
        <v>48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34"/>
      <c r="Q6" s="34"/>
      <c r="R6" s="34"/>
      <c r="S6" s="34"/>
      <c r="T6" s="34"/>
      <c r="U6" s="34"/>
    </row>
    <row r="7" spans="2:24" s="35" customFormat="1" ht="15.75">
      <c r="B7" s="94" t="s">
        <v>54</v>
      </c>
      <c r="C7" s="95"/>
      <c r="D7" s="95"/>
      <c r="E7" s="95"/>
      <c r="F7" s="95"/>
      <c r="G7" s="95"/>
      <c r="H7" s="95"/>
      <c r="I7" s="95"/>
      <c r="J7" s="96"/>
      <c r="K7" s="97" t="s">
        <v>56</v>
      </c>
      <c r="L7" s="98"/>
      <c r="M7" s="98"/>
      <c r="N7" s="98"/>
      <c r="O7" s="99"/>
      <c r="P7" s="36"/>
      <c r="Q7" s="36"/>
      <c r="R7" s="36"/>
      <c r="S7" s="36"/>
      <c r="T7" s="36"/>
      <c r="U7" s="36"/>
    </row>
    <row r="8" spans="2:24" s="35" customFormat="1" ht="15.75">
      <c r="B8" s="100" t="s">
        <v>53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2"/>
      <c r="P8" s="34"/>
      <c r="Q8" s="34"/>
      <c r="R8" s="34"/>
      <c r="S8" s="34"/>
      <c r="T8" s="34"/>
      <c r="U8" s="34"/>
    </row>
    <row r="9" spans="2:24" s="35" customFormat="1" ht="15.75">
      <c r="B9" s="107" t="s">
        <v>52</v>
      </c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9"/>
      <c r="P9" s="34"/>
      <c r="Q9" s="34"/>
      <c r="R9" s="34"/>
      <c r="S9" s="34"/>
      <c r="T9" s="34"/>
      <c r="U9" s="34"/>
    </row>
    <row r="10" spans="2:24" s="35" customFormat="1" ht="15.75">
      <c r="B10" s="100" t="s">
        <v>55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2"/>
      <c r="P10" s="34"/>
      <c r="Q10" s="34"/>
      <c r="R10" s="34"/>
      <c r="S10" s="34"/>
      <c r="T10" s="34"/>
      <c r="U10" s="34"/>
    </row>
    <row r="11" spans="2:24" s="35" customFormat="1" ht="15.75">
      <c r="B11" s="100" t="s">
        <v>94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2"/>
      <c r="P11" s="34"/>
      <c r="Q11" s="34"/>
      <c r="R11" s="34"/>
      <c r="S11" s="34"/>
      <c r="T11" s="34"/>
      <c r="U11" s="34"/>
    </row>
    <row r="12" spans="2:24" s="35" customFormat="1" ht="16.5" thickBot="1">
      <c r="B12" s="110" t="s">
        <v>140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2"/>
      <c r="P12" s="34"/>
      <c r="Q12" s="34"/>
      <c r="R12" s="34"/>
      <c r="S12" s="34"/>
      <c r="T12" s="34"/>
      <c r="U12" s="34"/>
    </row>
    <row r="13" spans="2:24" s="35" customFormat="1" ht="21" thickBot="1">
      <c r="B13" s="113" t="s">
        <v>49</v>
      </c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</row>
    <row r="14" spans="2:24" ht="8.25" customHeight="1" thickBot="1">
      <c r="B14" s="106"/>
      <c r="C14" s="106"/>
      <c r="D14" s="106"/>
      <c r="E14" s="106"/>
      <c r="F14" s="106"/>
      <c r="G14" s="106"/>
    </row>
    <row r="15" spans="2:24" s="37" customFormat="1" ht="36.75" thickBot="1">
      <c r="B15" s="47" t="s">
        <v>2</v>
      </c>
      <c r="C15" s="48" t="s">
        <v>3</v>
      </c>
      <c r="D15" s="49" t="s">
        <v>4</v>
      </c>
      <c r="E15" s="49" t="s">
        <v>5</v>
      </c>
      <c r="F15" s="49" t="s">
        <v>6</v>
      </c>
      <c r="G15" s="50" t="s">
        <v>7</v>
      </c>
      <c r="H15" s="51" t="s">
        <v>8</v>
      </c>
      <c r="I15" s="51" t="s">
        <v>9</v>
      </c>
      <c r="J15" s="52" t="s">
        <v>10</v>
      </c>
      <c r="K15" s="51" t="s">
        <v>11</v>
      </c>
      <c r="L15" s="51" t="s">
        <v>13</v>
      </c>
      <c r="M15" s="52" t="s">
        <v>15</v>
      </c>
      <c r="N15" s="51" t="s">
        <v>14</v>
      </c>
      <c r="O15" s="53" t="s">
        <v>12</v>
      </c>
    </row>
    <row r="16" spans="2:24" s="1" customFormat="1" ht="76.5" customHeight="1">
      <c r="B16" s="61" t="s">
        <v>58</v>
      </c>
      <c r="C16" s="62" t="s">
        <v>95</v>
      </c>
      <c r="D16" s="63" t="s">
        <v>67</v>
      </c>
      <c r="E16" s="63" t="s">
        <v>68</v>
      </c>
      <c r="F16" s="58" t="s">
        <v>62</v>
      </c>
      <c r="G16" s="63" t="s">
        <v>93</v>
      </c>
      <c r="H16" s="63" t="s">
        <v>96</v>
      </c>
      <c r="I16" s="63">
        <v>1.5</v>
      </c>
      <c r="J16" s="54">
        <v>497</v>
      </c>
      <c r="K16" s="63" t="s">
        <v>97</v>
      </c>
      <c r="L16" s="64">
        <v>45134</v>
      </c>
      <c r="M16" s="54">
        <v>0</v>
      </c>
      <c r="N16" s="65" t="s">
        <v>98</v>
      </c>
      <c r="O16" s="66" t="s">
        <v>99</v>
      </c>
      <c r="X16" s="39"/>
    </row>
    <row r="17" spans="2:24" s="1" customFormat="1" ht="75" customHeight="1">
      <c r="B17" s="61" t="s">
        <v>58</v>
      </c>
      <c r="C17" s="62" t="s">
        <v>86</v>
      </c>
      <c r="D17" s="63" t="s">
        <v>63</v>
      </c>
      <c r="E17" s="63" t="s">
        <v>64</v>
      </c>
      <c r="F17" s="63" t="s">
        <v>59</v>
      </c>
      <c r="G17" s="63" t="s">
        <v>60</v>
      </c>
      <c r="H17" s="63" t="s">
        <v>87</v>
      </c>
      <c r="I17" s="63">
        <v>2.5</v>
      </c>
      <c r="J17" s="54">
        <v>1043.9000000000001</v>
      </c>
      <c r="K17" s="63" t="s">
        <v>97</v>
      </c>
      <c r="L17" s="64">
        <v>45134</v>
      </c>
      <c r="M17" s="54">
        <v>0</v>
      </c>
      <c r="N17" s="65" t="s">
        <v>79</v>
      </c>
      <c r="O17" s="66" t="s">
        <v>100</v>
      </c>
      <c r="X17" s="39"/>
    </row>
    <row r="18" spans="2:24" s="1" customFormat="1" ht="75" customHeight="1">
      <c r="B18" s="61" t="s">
        <v>58</v>
      </c>
      <c r="C18" s="62" t="s">
        <v>101</v>
      </c>
      <c r="D18" s="63" t="s">
        <v>102</v>
      </c>
      <c r="E18" s="58" t="s">
        <v>103</v>
      </c>
      <c r="F18" s="58" t="s">
        <v>104</v>
      </c>
      <c r="G18" s="63" t="s">
        <v>60</v>
      </c>
      <c r="H18" s="63" t="s">
        <v>105</v>
      </c>
      <c r="I18" s="63">
        <v>0.5</v>
      </c>
      <c r="J18" s="54">
        <v>205</v>
      </c>
      <c r="K18" s="63" t="s">
        <v>97</v>
      </c>
      <c r="L18" s="64">
        <v>45134</v>
      </c>
      <c r="M18" s="54">
        <v>0</v>
      </c>
      <c r="N18" s="65" t="s">
        <v>106</v>
      </c>
      <c r="O18" s="66" t="s">
        <v>107</v>
      </c>
      <c r="X18" s="39"/>
    </row>
    <row r="19" spans="2:24" s="1" customFormat="1" ht="67.5">
      <c r="B19" s="67" t="s">
        <v>58</v>
      </c>
      <c r="C19" s="62" t="s">
        <v>101</v>
      </c>
      <c r="D19" s="58" t="s">
        <v>81</v>
      </c>
      <c r="E19" s="58" t="s">
        <v>82</v>
      </c>
      <c r="F19" s="58" t="s">
        <v>59</v>
      </c>
      <c r="G19" s="58" t="s">
        <v>60</v>
      </c>
      <c r="H19" s="63" t="s">
        <v>105</v>
      </c>
      <c r="I19" s="58">
        <v>0.5</v>
      </c>
      <c r="J19" s="55">
        <v>95</v>
      </c>
      <c r="K19" s="63" t="s">
        <v>97</v>
      </c>
      <c r="L19" s="64">
        <v>45134</v>
      </c>
      <c r="M19" s="54">
        <v>0</v>
      </c>
      <c r="N19" s="65" t="s">
        <v>109</v>
      </c>
      <c r="O19" s="68" t="s">
        <v>108</v>
      </c>
      <c r="X19" s="39"/>
    </row>
    <row r="20" spans="2:24" s="1" customFormat="1" ht="95.25" customHeight="1">
      <c r="B20" s="67" t="s">
        <v>58</v>
      </c>
      <c r="C20" s="62" t="s">
        <v>95</v>
      </c>
      <c r="D20" s="58" t="s">
        <v>90</v>
      </c>
      <c r="E20" s="58" t="s">
        <v>91</v>
      </c>
      <c r="F20" s="58" t="s">
        <v>92</v>
      </c>
      <c r="G20" s="63" t="s">
        <v>93</v>
      </c>
      <c r="H20" s="63" t="s">
        <v>96</v>
      </c>
      <c r="I20" s="58">
        <v>1.5</v>
      </c>
      <c r="J20" s="55">
        <v>583</v>
      </c>
      <c r="K20" s="63" t="s">
        <v>97</v>
      </c>
      <c r="L20" s="64">
        <v>45134</v>
      </c>
      <c r="M20" s="54">
        <v>0</v>
      </c>
      <c r="N20" s="65" t="s">
        <v>111</v>
      </c>
      <c r="O20" s="68" t="s">
        <v>110</v>
      </c>
      <c r="X20" s="39"/>
    </row>
    <row r="21" spans="2:24" s="1" customFormat="1" ht="72" customHeight="1">
      <c r="B21" s="67" t="s">
        <v>58</v>
      </c>
      <c r="C21" s="62" t="s">
        <v>86</v>
      </c>
      <c r="D21" s="58" t="s">
        <v>112</v>
      </c>
      <c r="E21" s="58" t="s">
        <v>113</v>
      </c>
      <c r="F21" s="58" t="s">
        <v>114</v>
      </c>
      <c r="G21" s="58" t="s">
        <v>75</v>
      </c>
      <c r="H21" s="63" t="s">
        <v>87</v>
      </c>
      <c r="I21" s="58">
        <v>2.5</v>
      </c>
      <c r="J21" s="55">
        <v>1033</v>
      </c>
      <c r="K21" s="63" t="s">
        <v>97</v>
      </c>
      <c r="L21" s="64">
        <v>45134</v>
      </c>
      <c r="M21" s="54">
        <v>0</v>
      </c>
      <c r="N21" s="65" t="s">
        <v>76</v>
      </c>
      <c r="O21" s="68" t="s">
        <v>115</v>
      </c>
      <c r="X21" s="39"/>
    </row>
    <row r="22" spans="2:24" s="1" customFormat="1" ht="102" customHeight="1" thickBot="1">
      <c r="B22" s="67" t="s">
        <v>58</v>
      </c>
      <c r="C22" s="62" t="s">
        <v>86</v>
      </c>
      <c r="D22" s="58" t="s">
        <v>83</v>
      </c>
      <c r="E22" s="58" t="s">
        <v>84</v>
      </c>
      <c r="F22" s="58" t="s">
        <v>85</v>
      </c>
      <c r="G22" s="63" t="s">
        <v>93</v>
      </c>
      <c r="H22" s="63" t="s">
        <v>87</v>
      </c>
      <c r="I22" s="58">
        <v>2.5</v>
      </c>
      <c r="J22" s="55">
        <v>1036</v>
      </c>
      <c r="K22" s="63" t="s">
        <v>97</v>
      </c>
      <c r="L22" s="64">
        <v>45134</v>
      </c>
      <c r="M22" s="54">
        <v>0</v>
      </c>
      <c r="N22" s="65" t="s">
        <v>116</v>
      </c>
      <c r="O22" s="68" t="s">
        <v>117</v>
      </c>
      <c r="X22" s="39"/>
    </row>
    <row r="23" spans="2:24" s="1" customFormat="1" ht="15.75" thickBot="1">
      <c r="B23" s="103" t="s">
        <v>47</v>
      </c>
      <c r="C23" s="104"/>
      <c r="D23" s="104"/>
      <c r="E23" s="104"/>
      <c r="F23" s="104"/>
      <c r="G23" s="104"/>
      <c r="H23" s="104"/>
      <c r="I23" s="105"/>
      <c r="J23" s="56">
        <f>SUM(J16:J22)</f>
        <v>4492.8999999999996</v>
      </c>
      <c r="K23" s="77"/>
      <c r="L23" s="78"/>
      <c r="M23" s="78"/>
      <c r="N23" s="78"/>
      <c r="O23" s="79"/>
      <c r="X23" s="39"/>
    </row>
    <row r="24" spans="2:24" s="1" customFormat="1" ht="15.75" thickBot="1">
      <c r="B24" s="103" t="s">
        <v>61</v>
      </c>
      <c r="C24" s="104"/>
      <c r="D24" s="104"/>
      <c r="E24" s="104"/>
      <c r="F24" s="104"/>
      <c r="G24" s="104"/>
      <c r="H24" s="104"/>
      <c r="I24" s="105"/>
      <c r="J24" s="56">
        <f>+J23</f>
        <v>4492.8999999999996</v>
      </c>
      <c r="K24" s="77"/>
      <c r="L24" s="78"/>
      <c r="M24" s="78"/>
      <c r="N24" s="78"/>
      <c r="O24" s="79"/>
      <c r="X24" s="39"/>
    </row>
    <row r="25" spans="2:24" s="1" customFormat="1" ht="67.5">
      <c r="B25" s="69" t="s">
        <v>58</v>
      </c>
      <c r="C25" s="70" t="s">
        <v>86</v>
      </c>
      <c r="D25" s="71" t="s">
        <v>69</v>
      </c>
      <c r="E25" s="71" t="s">
        <v>70</v>
      </c>
      <c r="F25" s="71" t="s">
        <v>66</v>
      </c>
      <c r="G25" s="71" t="s">
        <v>71</v>
      </c>
      <c r="H25" s="63" t="s">
        <v>87</v>
      </c>
      <c r="I25" s="71">
        <v>2.5</v>
      </c>
      <c r="J25" s="57">
        <v>1034.5</v>
      </c>
      <c r="K25" s="63" t="s">
        <v>97</v>
      </c>
      <c r="L25" s="59">
        <v>45134</v>
      </c>
      <c r="M25" s="72">
        <v>0</v>
      </c>
      <c r="N25" s="73" t="s">
        <v>118</v>
      </c>
      <c r="O25" s="74" t="s">
        <v>119</v>
      </c>
      <c r="X25" s="39"/>
    </row>
    <row r="26" spans="2:24" s="1" customFormat="1" ht="67.5">
      <c r="B26" s="61" t="s">
        <v>58</v>
      </c>
      <c r="C26" s="62" t="s">
        <v>120</v>
      </c>
      <c r="D26" s="63" t="s">
        <v>77</v>
      </c>
      <c r="E26" s="63" t="s">
        <v>78</v>
      </c>
      <c r="F26" s="63" t="s">
        <v>59</v>
      </c>
      <c r="G26" s="63" t="s">
        <v>60</v>
      </c>
      <c r="H26" s="63" t="s">
        <v>121</v>
      </c>
      <c r="I26" s="63">
        <v>1.5</v>
      </c>
      <c r="J26" s="54">
        <v>630</v>
      </c>
      <c r="K26" s="63" t="s">
        <v>97</v>
      </c>
      <c r="L26" s="64">
        <v>45134</v>
      </c>
      <c r="M26" s="54">
        <v>0</v>
      </c>
      <c r="N26" s="65" t="s">
        <v>89</v>
      </c>
      <c r="O26" s="66" t="s">
        <v>122</v>
      </c>
      <c r="X26" s="39"/>
    </row>
    <row r="27" spans="2:24" s="1" customFormat="1" ht="67.5">
      <c r="B27" s="61" t="s">
        <v>58</v>
      </c>
      <c r="C27" s="62" t="s">
        <v>123</v>
      </c>
      <c r="D27" s="63" t="s">
        <v>72</v>
      </c>
      <c r="E27" s="63" t="s">
        <v>73</v>
      </c>
      <c r="F27" s="63" t="s">
        <v>74</v>
      </c>
      <c r="G27" s="63" t="s">
        <v>75</v>
      </c>
      <c r="H27" s="63" t="s">
        <v>124</v>
      </c>
      <c r="I27" s="63">
        <v>1.5</v>
      </c>
      <c r="J27" s="54">
        <v>629.51</v>
      </c>
      <c r="K27" s="63" t="s">
        <v>97</v>
      </c>
      <c r="L27" s="64">
        <v>45134</v>
      </c>
      <c r="M27" s="54">
        <v>0</v>
      </c>
      <c r="N27" s="65" t="s">
        <v>76</v>
      </c>
      <c r="O27" s="66" t="s">
        <v>125</v>
      </c>
      <c r="X27" s="39"/>
    </row>
    <row r="28" spans="2:24" s="1" customFormat="1" ht="67.5">
      <c r="B28" s="61" t="s">
        <v>58</v>
      </c>
      <c r="C28" s="62" t="s">
        <v>123</v>
      </c>
      <c r="D28" s="63" t="s">
        <v>80</v>
      </c>
      <c r="E28" s="63" t="s">
        <v>65</v>
      </c>
      <c r="F28" s="63" t="s">
        <v>88</v>
      </c>
      <c r="G28" s="63" t="s">
        <v>60</v>
      </c>
      <c r="H28" s="63" t="s">
        <v>124</v>
      </c>
      <c r="I28" s="63">
        <v>1.5</v>
      </c>
      <c r="J28" s="54">
        <v>605</v>
      </c>
      <c r="K28" s="63" t="s">
        <v>97</v>
      </c>
      <c r="L28" s="64">
        <v>45134</v>
      </c>
      <c r="M28" s="54">
        <v>0</v>
      </c>
      <c r="N28" s="65" t="s">
        <v>126</v>
      </c>
      <c r="O28" s="66" t="s">
        <v>127</v>
      </c>
      <c r="X28" s="39"/>
    </row>
    <row r="29" spans="2:24" s="1" customFormat="1" ht="67.5">
      <c r="B29" s="61" t="s">
        <v>58</v>
      </c>
      <c r="C29" s="62" t="s">
        <v>123</v>
      </c>
      <c r="D29" s="63" t="s">
        <v>83</v>
      </c>
      <c r="E29" s="63" t="s">
        <v>84</v>
      </c>
      <c r="F29" s="63" t="s">
        <v>85</v>
      </c>
      <c r="G29" s="63" t="s">
        <v>93</v>
      </c>
      <c r="H29" s="63" t="s">
        <v>124</v>
      </c>
      <c r="I29" s="63">
        <v>1.5</v>
      </c>
      <c r="J29" s="54">
        <v>619.51</v>
      </c>
      <c r="K29" s="63" t="s">
        <v>97</v>
      </c>
      <c r="L29" s="64">
        <v>45134</v>
      </c>
      <c r="M29" s="54">
        <v>0</v>
      </c>
      <c r="N29" s="65" t="s">
        <v>128</v>
      </c>
      <c r="O29" s="66" t="s">
        <v>129</v>
      </c>
      <c r="X29" s="39"/>
    </row>
    <row r="30" spans="2:24" s="1" customFormat="1" ht="67.5">
      <c r="B30" s="61" t="s">
        <v>58</v>
      </c>
      <c r="C30" s="62" t="s">
        <v>130</v>
      </c>
      <c r="D30" s="63" t="s">
        <v>131</v>
      </c>
      <c r="E30" s="63" t="s">
        <v>132</v>
      </c>
      <c r="F30" s="63" t="s">
        <v>133</v>
      </c>
      <c r="G30" s="63" t="s">
        <v>60</v>
      </c>
      <c r="H30" s="63" t="s">
        <v>134</v>
      </c>
      <c r="I30" s="63">
        <v>3.5</v>
      </c>
      <c r="J30" s="54">
        <v>1452.5</v>
      </c>
      <c r="K30" s="63" t="s">
        <v>97</v>
      </c>
      <c r="L30" s="64">
        <v>45134</v>
      </c>
      <c r="M30" s="54">
        <v>0</v>
      </c>
      <c r="N30" s="65" t="s">
        <v>135</v>
      </c>
      <c r="O30" s="66" t="s">
        <v>136</v>
      </c>
      <c r="X30" s="39"/>
    </row>
    <row r="31" spans="2:24" s="1" customFormat="1" ht="68.25" thickBot="1">
      <c r="B31" s="67" t="s">
        <v>58</v>
      </c>
      <c r="C31" s="75" t="s">
        <v>130</v>
      </c>
      <c r="D31" s="58" t="s">
        <v>137</v>
      </c>
      <c r="E31" s="58" t="s">
        <v>138</v>
      </c>
      <c r="F31" s="58" t="s">
        <v>62</v>
      </c>
      <c r="G31" s="58" t="s">
        <v>93</v>
      </c>
      <c r="H31" s="58" t="s">
        <v>134</v>
      </c>
      <c r="I31" s="58">
        <v>3.5</v>
      </c>
      <c r="J31" s="55">
        <v>1453.5</v>
      </c>
      <c r="K31" s="58" t="s">
        <v>97</v>
      </c>
      <c r="L31" s="59">
        <v>45134</v>
      </c>
      <c r="M31" s="55">
        <v>0</v>
      </c>
      <c r="N31" s="76" t="s">
        <v>135</v>
      </c>
      <c r="O31" s="68" t="s">
        <v>139</v>
      </c>
      <c r="X31" s="39"/>
    </row>
    <row r="32" spans="2:24" s="1" customFormat="1" ht="15.75" thickBot="1">
      <c r="B32" s="83" t="s">
        <v>16</v>
      </c>
      <c r="C32" s="84"/>
      <c r="D32" s="84"/>
      <c r="E32" s="84"/>
      <c r="F32" s="84"/>
      <c r="G32" s="84"/>
      <c r="H32" s="84"/>
      <c r="I32" s="85"/>
      <c r="J32" s="60">
        <f>SUM(J24:J31)</f>
        <v>10917.42</v>
      </c>
      <c r="K32" s="80"/>
      <c r="L32" s="81"/>
      <c r="M32" s="81"/>
      <c r="N32" s="81"/>
      <c r="O32" s="82"/>
      <c r="X32" s="39"/>
    </row>
    <row r="33" spans="2:24" s="1" customFormat="1" ht="5.25" customHeight="1">
      <c r="B33" s="40"/>
      <c r="C33" s="40"/>
      <c r="D33" s="40"/>
      <c r="E33" s="40"/>
      <c r="F33" s="40"/>
      <c r="G33" s="40"/>
      <c r="H33" s="40"/>
      <c r="I33" s="40"/>
      <c r="J33" s="41"/>
      <c r="K33" s="2"/>
      <c r="L33" s="2"/>
      <c r="M33" s="2"/>
      <c r="N33" s="2"/>
      <c r="O33" s="2"/>
      <c r="X33" s="39"/>
    </row>
    <row r="34" spans="2:24" ht="15.75">
      <c r="B34" s="42"/>
      <c r="C34" s="42"/>
      <c r="D34" s="43" t="s">
        <v>50</v>
      </c>
      <c r="E34" s="35"/>
      <c r="G34" s="44"/>
      <c r="H34" s="38"/>
      <c r="I34" s="35"/>
      <c r="J34" s="35"/>
      <c r="K34" s="87" t="s">
        <v>51</v>
      </c>
      <c r="L34" s="87"/>
      <c r="M34" s="42"/>
      <c r="N34" s="46"/>
      <c r="O34" s="42"/>
    </row>
    <row r="35" spans="2:24" ht="53.25" customHeight="1">
      <c r="B35" s="42"/>
      <c r="C35" s="42"/>
      <c r="D35" s="43"/>
      <c r="E35" s="35"/>
      <c r="G35" s="44"/>
      <c r="H35" s="38"/>
      <c r="I35" s="35"/>
      <c r="J35" s="35"/>
      <c r="K35" s="45"/>
      <c r="L35" s="45"/>
      <c r="M35" s="42"/>
      <c r="N35" s="46"/>
      <c r="O35" s="42"/>
    </row>
    <row r="36" spans="2:24" ht="12.75" customHeight="1">
      <c r="B36" s="42"/>
      <c r="C36" s="42"/>
      <c r="D36" s="43"/>
      <c r="E36" s="35"/>
      <c r="G36" s="44"/>
      <c r="H36" s="38"/>
      <c r="I36" s="35"/>
      <c r="J36" s="35"/>
      <c r="K36" s="45"/>
      <c r="L36" s="45"/>
      <c r="M36" s="42"/>
      <c r="N36" s="46"/>
      <c r="O36" s="42"/>
    </row>
    <row r="37" spans="2:24" ht="35.25" customHeight="1"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</row>
  </sheetData>
  <mergeCells count="19">
    <mergeCell ref="B23:I23"/>
    <mergeCell ref="K23:O23"/>
    <mergeCell ref="B24:I24"/>
    <mergeCell ref="B14:G14"/>
    <mergeCell ref="B9:O9"/>
    <mergeCell ref="B10:O10"/>
    <mergeCell ref="B11:O11"/>
    <mergeCell ref="B12:O12"/>
    <mergeCell ref="B13:O13"/>
    <mergeCell ref="B5:O5"/>
    <mergeCell ref="B6:O6"/>
    <mergeCell ref="B7:J7"/>
    <mergeCell ref="K7:O7"/>
    <mergeCell ref="B8:O8"/>
    <mergeCell ref="K24:O24"/>
    <mergeCell ref="K32:O32"/>
    <mergeCell ref="B32:I32"/>
    <mergeCell ref="B37:O37"/>
    <mergeCell ref="K34:L34"/>
  </mergeCells>
  <phoneticPr fontId="25" type="noConversion"/>
  <conditionalFormatting sqref="O32:O1048576 O1:O15">
    <cfRule type="duplicateValues" dxfId="5" priority="11"/>
  </conditionalFormatting>
  <conditionalFormatting sqref="O16:O17">
    <cfRule type="duplicateValues" dxfId="4" priority="10"/>
  </conditionalFormatting>
  <conditionalFormatting sqref="O18:O22">
    <cfRule type="duplicateValues" dxfId="3" priority="9"/>
  </conditionalFormatting>
  <conditionalFormatting sqref="O23:O24">
    <cfRule type="duplicateValues" dxfId="2" priority="6"/>
  </conditionalFormatting>
  <conditionalFormatting sqref="O1:O1048576">
    <cfRule type="duplicateValues" dxfId="1" priority="15"/>
  </conditionalFormatting>
  <conditionalFormatting sqref="O25:O31">
    <cfRule type="duplicateValues" dxfId="0" priority="18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20" t="s">
        <v>17</v>
      </c>
      <c r="B8" s="121"/>
      <c r="C8" s="121"/>
      <c r="D8" s="121"/>
      <c r="E8" s="121"/>
      <c r="F8" s="122"/>
    </row>
    <row r="9" spans="1:6" ht="15.75">
      <c r="A9" s="123" t="s">
        <v>0</v>
      </c>
      <c r="B9" s="124"/>
      <c r="C9" s="124"/>
      <c r="D9" s="124"/>
      <c r="E9" s="124"/>
      <c r="F9" s="125"/>
    </row>
    <row r="10" spans="1:6" ht="15.75">
      <c r="A10" s="3"/>
      <c r="B10" s="4"/>
      <c r="C10" s="126" t="s">
        <v>1</v>
      </c>
      <c r="D10" s="127"/>
      <c r="E10" s="4"/>
      <c r="F10" s="5"/>
    </row>
    <row r="11" spans="1:6" ht="15.75">
      <c r="A11" s="3"/>
      <c r="B11" s="4"/>
      <c r="C11" s="124" t="s">
        <v>18</v>
      </c>
      <c r="D11" s="128"/>
      <c r="E11" s="4"/>
      <c r="F11" s="5"/>
    </row>
    <row r="12" spans="1:6" ht="15.75">
      <c r="A12" s="3"/>
      <c r="B12" s="4"/>
      <c r="C12" s="126" t="s">
        <v>19</v>
      </c>
      <c r="D12" s="127"/>
      <c r="E12" s="4"/>
      <c r="F12" s="5"/>
    </row>
    <row r="13" spans="1:6" ht="16.5" thickBot="1">
      <c r="A13" s="117" t="s">
        <v>26</v>
      </c>
      <c r="B13" s="118"/>
      <c r="C13" s="118"/>
      <c r="D13" s="118"/>
      <c r="E13" s="118"/>
      <c r="F13" s="119"/>
    </row>
    <row r="14" spans="1:6" ht="16.5" thickBot="1">
      <c r="A14" s="117"/>
      <c r="B14" s="118"/>
      <c r="C14" s="118"/>
      <c r="D14" s="118"/>
      <c r="E14" s="118"/>
      <c r="F14" s="119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16" t="s">
        <v>47</v>
      </c>
      <c r="B23" s="116"/>
      <c r="C23" s="116"/>
      <c r="D23" s="116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2023-08-01T17:15:11Z</cp:lastPrinted>
  <dcterms:created xsi:type="dcterms:W3CDTF">2014-07-01T16:35:30Z</dcterms:created>
  <dcterms:modified xsi:type="dcterms:W3CDTF">2023-08-02T15:44:54Z</dcterms:modified>
</cp:coreProperties>
</file>