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026"/>
  <workbookPr defaultThemeVersion="124226"/>
  <mc:AlternateContent xmlns:mc="http://schemas.openxmlformats.org/markup-compatibility/2006">
    <mc:Choice Requires="x15">
      <x15ac:absPath xmlns:x15ac="http://schemas.microsoft.com/office/spreadsheetml/2010/11/ac" url="C:\Users\raldana\Desktop\UIP mensual junio\"/>
    </mc:Choice>
  </mc:AlternateContent>
  <xr:revisionPtr revIDLastSave="0" documentId="8_{024E1D8C-8081-4523-B630-570D9DACE463}" xr6:coauthVersionLast="47" xr6:coauthVersionMax="47" xr10:uidLastSave="{00000000-0000-0000-0000-000000000000}"/>
  <bookViews>
    <workbookView xWindow="-120" yWindow="-120" windowWidth="21840" windowHeight="13140" firstSheet="1" activeTab="1" xr2:uid="{00000000-000D-0000-FFFF-FFFF00000000}"/>
  </bookViews>
  <sheets>
    <sheet name="COMPRAS  " sheetId="3" state="hidden" r:id="rId1"/>
    <sheet name="VIATICOS EXTERIOR 10 (2)" sheetId="24" r:id="rId2"/>
  </sheets>
  <definedNames>
    <definedName name="_xlnm.Print_Titles" localSheetId="0">'COMPRAS  '!$1:$13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F61" i="24" l="1"/>
  <c r="K18" i="24"/>
  <c r="K34" i="24" s="1"/>
  <c r="K37" i="24" s="1"/>
  <c r="E23" i="3" l="1"/>
</calcChain>
</file>

<file path=xl/sharedStrings.xml><?xml version="1.0" encoding="utf-8"?>
<sst xmlns="http://schemas.openxmlformats.org/spreadsheetml/2006/main" count="132" uniqueCount="89">
  <si>
    <t xml:space="preserve">SECRETARÍA PRESIDENCIAL DE LA MUJER </t>
  </si>
  <si>
    <t>DIRECCIÓN FINANCIERA</t>
  </si>
  <si>
    <t>Entidad que Autoriza</t>
  </si>
  <si>
    <t>Fecha de Viaje</t>
  </si>
  <si>
    <t>Nombre del Funcionario, empleado o particular autorizado</t>
  </si>
  <si>
    <t>NIT</t>
  </si>
  <si>
    <t>Cargo del funcionario o Empleado</t>
  </si>
  <si>
    <t>Autoridad que autoriza la Comisión</t>
  </si>
  <si>
    <t>Destino del Viaje</t>
  </si>
  <si>
    <t>Duración Total en días</t>
  </si>
  <si>
    <t>Costo de Viáticos</t>
  </si>
  <si>
    <t>No. de Formulario de Liquidación</t>
  </si>
  <si>
    <t>Fecha aprobación SICOIN</t>
  </si>
  <si>
    <t>Valor Pasaje y Combustible</t>
  </si>
  <si>
    <t>TOTAL</t>
  </si>
  <si>
    <t xml:space="preserve">Pago con CUR o Fondo Rotativo No. </t>
  </si>
  <si>
    <t xml:space="preserve">Objetivo, Justificación y Logros Alcanzados </t>
  </si>
  <si>
    <t xml:space="preserve">BOLETO AÉREO RENGLÓN 141 </t>
  </si>
  <si>
    <t>Fecha de la factura</t>
  </si>
  <si>
    <t>Nombre del Proveedor</t>
  </si>
  <si>
    <t>NIT Proveedor</t>
  </si>
  <si>
    <t xml:space="preserve">Valor Boleto en Q. </t>
  </si>
  <si>
    <t>Objetivo y Justificación de la Comisión</t>
  </si>
  <si>
    <t>Nombre países escala de ida</t>
  </si>
  <si>
    <t>Nombre países escala regreso</t>
  </si>
  <si>
    <t>Viaja en Primera clase o económica</t>
  </si>
  <si>
    <t>Beneficio para el país con dicho viaje</t>
  </si>
  <si>
    <t>Cuantas personas viajan</t>
  </si>
  <si>
    <t>Copia de la Invitación</t>
  </si>
  <si>
    <t>ARTÍCULO 10 NUMERAL 22 - DECRETO No. 57-2008</t>
  </si>
  <si>
    <t>COMPRAS DIRECTAS FONDOS NACIONALES</t>
  </si>
  <si>
    <t xml:space="preserve">ELABORADO POR: ENMA ISMALEJ </t>
  </si>
  <si>
    <t>No. CHEQUE</t>
  </si>
  <si>
    <t>FECHA</t>
  </si>
  <si>
    <t>BENEFICIARIO</t>
  </si>
  <si>
    <t>CONCEPTO</t>
  </si>
  <si>
    <t>MONTO</t>
  </si>
  <si>
    <t>RENGLON</t>
  </si>
  <si>
    <t>CORRESPONDIENTE AL MES DE ABRIL 2016</t>
  </si>
  <si>
    <t>6591</t>
  </si>
  <si>
    <t xml:space="preserve">Por pago  de renovacion de dos suscripciones del Diario de Centro América del período del 15/02/2016 al 15/02/2017,  para realizar el monitoreo diario de la información oficial y de actualidad que se publica, como parte de las actividades de  la  Direccion de Comuniciación Social y de RRPP y de la Dirección Financiera de la Secretaría. </t>
  </si>
  <si>
    <t>6595</t>
  </si>
  <si>
    <t xml:space="preserve">Tata Inversiones, S.A. </t>
  </si>
  <si>
    <t xml:space="preserve">Por compra de una batería Magnum MM, para el  vehículo tipo camioneta Daihatsu Terios Placas O-329 BBH, que se encuentra al servicio de la Señora Subsecretaria, según factura serie C No. 21741.  </t>
  </si>
  <si>
    <t>Ingresos Propios Dirección General del  DCA Y TN</t>
  </si>
  <si>
    <t>6592</t>
  </si>
  <si>
    <t>Estacionamientos Urbanos, S.A.</t>
  </si>
  <si>
    <t xml:space="preserve">Por pago de servicio de parqueo, correspondiente a los meses de diciembre del año 2015 y enero del año 2016,  de personas que visitaron las instalaciones de la Secretaría Presidencial de la Mujer autorizados por el  Despacho Superior. </t>
  </si>
  <si>
    <t>6596</t>
  </si>
  <si>
    <t>Industrias de la Riva, S.A,</t>
  </si>
  <si>
    <t>Por compra de 6 medallas con logotipos en alto relieve, para ser entregadas a mujeres destacadas en el Foro " YO TAMBIÉN SOY MUJER" en su quinta edición, dirigido a mujeres con discapacidad en sus diversas categorías de Guatemala en el marco del Día Internacional de la Mujer, el día 08 de marzo del año 2016.</t>
  </si>
  <si>
    <t>6598</t>
  </si>
  <si>
    <t>Aldea Global, S.A</t>
  </si>
  <si>
    <t xml:space="preserve">Por pago  de tres suscripciones  anuales del diario el Periódico del período del 02/02/2016 al 02/02/2017,  para realizar el monitoreo diario como parte de las actividades de  la  Dirección de Comuniciación Social y de RRPP, Subdespacho y Despacho Superior  de la Secretaría Presidencial de la Mujer. </t>
  </si>
  <si>
    <t>6600</t>
  </si>
  <si>
    <t>Corporación de Noticias, S.A</t>
  </si>
  <si>
    <t xml:space="preserve">Por pago de  una suscripcion  anual del diario Siglo 21, del período del 01/02/2016 al 31/01/2017,  para realizar el monitoreo diario como parte de las actividades de  la  Dirección de Comunicación Social y de RRPP  de la Secretaría Presidencial de la Mujer. </t>
  </si>
  <si>
    <t>6601</t>
  </si>
  <si>
    <t xml:space="preserve">Por compra de una batería Magnum,  para el  vehículo tipo automovil, marca Mazda 323 Sedan GLX,  Placas O-630BBF, propiedad de la SEPREM, necesario e indispensable para el buen funcionamiento,  para garantizar la movilización del personal en las distintas comisiones. </t>
  </si>
  <si>
    <t>VAN</t>
  </si>
  <si>
    <t>Dirección Financiera</t>
  </si>
  <si>
    <t>Elaborado:</t>
  </si>
  <si>
    <t>Aprobado:</t>
  </si>
  <si>
    <t xml:space="preserve"> VIAJES INTERNACIONALES</t>
  </si>
  <si>
    <t>Artículo 11, Numeral 03, Ley de Acceso a la Información Pública</t>
  </si>
  <si>
    <t>Directora: Silvia Lucrecia Ticum Pineda</t>
  </si>
  <si>
    <t>Dirección: 4ta. Calle, 7-37, zona 1 Guatemala.</t>
  </si>
  <si>
    <t xml:space="preserve">Horario de Atención: 08:00  hrs. a 16:30 hrs. </t>
  </si>
  <si>
    <t>Responsable de Actualización de la información: Heidy Yesenia Godínez Pérez</t>
  </si>
  <si>
    <t>Telefono: 2207-9400</t>
  </si>
  <si>
    <t>Telefono: 2207 9400</t>
  </si>
  <si>
    <t>Secretaría Presidencial de la Mujer -SEPREM-</t>
  </si>
  <si>
    <t>SIN MOVIMIENTO</t>
  </si>
  <si>
    <t>SEPREM</t>
  </si>
  <si>
    <t>VIENEN</t>
  </si>
  <si>
    <t>Mes de Actualización: Junio de 2023</t>
  </si>
  <si>
    <t>FR03 No. Fondo Constitución 1; No. Entrada 8; CUR De Regularización No. 508</t>
  </si>
  <si>
    <t>DEL 24/05/2023 AL 04/06/2023</t>
  </si>
  <si>
    <t>Ana Leticia Aguilar Theissen</t>
  </si>
  <si>
    <t>500276-1</t>
  </si>
  <si>
    <t>Secretaria Presidencial de la Mujer</t>
  </si>
  <si>
    <t>Maryland, Estados Unidos de América; Nueva York, Estados Unidos de América;</t>
  </si>
  <si>
    <t>VL-5702</t>
  </si>
  <si>
    <t>Visita de trabajo en el Consulado General de Guatemala en Maryland, Estados Unidos de América, con el objetivo de atender la elaboración de una hoja de ruta para mujeres migrantes en tránsito víctimas de violencia y Segunda Sesión del Foro Permanente sobre Afrodescendientes y en evento paralelo "Afrodescendencia en Guatemala: Acciones afirmativas a favor de los Afrodescendientes en el marco del decenio". La participación en las reuniones ha sido parte fundamental debido a que la Secretaría Presidencial de la Mujer tiene como mandato asesorar a las instituciones en el tema de Derechos Humanos de las Mujeres, en especial el tema de Violencia contra las Mujeres y en esta ocasión el intercambiar ideas y brindar asesoramiento en los Consulados de Guatemala y México en los Estados Unidos de América, para planificar coordinaciones interinstitucionales a nivel internacional enfocados en apoyar y proteger a las mujeres migrantes guatemaltecas radicadas en Norte América.</t>
  </si>
  <si>
    <t>Mónica Pahola Monroy Chávez</t>
  </si>
  <si>
    <t>3323501-5</t>
  </si>
  <si>
    <t>Subdirectora Técnica III</t>
  </si>
  <si>
    <t>VL-5705</t>
  </si>
  <si>
    <t>Visita de trabajo en el Consulado General de Guatemala en Maryland, Estados Unidos de América, los días 25 y 26 de mayo del presente año, con el objetivo de atender la elaboración de una hoja de ruta para mujeres migrantes en tránsito víctimas de violencia y Segunda Sesión Permanente sobre Afrodescendientes del 29 de mayo al 02 de junio de 2023, a realizarse en la Sede de las Naciones Unidas, en la Ciudad de New York, con el objetivo de crear un protocolo de atención de atención consular a mujeres migrantes víctimas de violencia podría tener un impacto significativo en la protección y apoyo a esta población vulnerable. Al establecer una colaboración estrecha con el consulado propiamente de Maryland, ubicado en un territorio de los Estados Unidos que ha implementado políticas y programas destacados en la lucha contra la violencia de género, permitirá a Guatemala aprender mejores prácticas y enfoques utilizados en Maryland para abordar la violencia contra las mujeres migrantes y desarrollar un protocolo eficaz de atención consular.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</si>
</sst>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4" formatCode="_-&quot;Q&quot;* #,##0.00_-;\-&quot;Q&quot;* #,##0.00_-;_-&quot;Q&quot;* &quot;-&quot;??_-;_-@_-"/>
    <numFmt numFmtId="43" formatCode="_-* #,##0.00_-;\-* #,##0.00_-;_-* &quot;-&quot;??_-;_-@_-"/>
    <numFmt numFmtId="164" formatCode="_(&quot;Q&quot;* #,##0.00_);_(&quot;Q&quot;* \(#,##0.00\);_(&quot;Q&quot;* &quot;-&quot;??_);_(@_)"/>
    <numFmt numFmtId="165" formatCode="_(* #,##0.00_);_(* \(#,##0.00\);_(* &quot;-&quot;??_);_(@_)"/>
    <numFmt numFmtId="166" formatCode="_-* #,##0.00\ _D_M_-;\-* #,##0.00\ _D_M_-;_-* &quot;-&quot;??\ _D_M_-;_-@_-"/>
    <numFmt numFmtId="167" formatCode="_-* #,##0.00\ &quot;DM&quot;_-;\-* #,##0.00\ &quot;DM&quot;_-;_-* &quot;-&quot;??\ &quot;DM&quot;_-;_-@_-"/>
    <numFmt numFmtId="168" formatCode="_-[$€]* #,##0.00_-;\-[$€]* #,##0.00_-;_-[$€]* &quot;-&quot;??_-;_-@_-"/>
  </numFmts>
  <fonts count="27">
    <font>
      <sz val="11"/>
      <color theme="1"/>
      <name val="Calibri"/>
      <family val="2"/>
      <scheme val="minor"/>
    </font>
    <font>
      <sz val="11"/>
      <color theme="1"/>
      <name val="Calibri"/>
      <family val="2"/>
      <scheme val="minor"/>
    </font>
    <font>
      <sz val="10"/>
      <name val="Arial"/>
      <family val="2"/>
    </font>
    <font>
      <b/>
      <sz val="12"/>
      <name val="Calibri"/>
      <family val="2"/>
    </font>
    <font>
      <sz val="10"/>
      <name val="Arial"/>
      <family val="2"/>
    </font>
    <font>
      <b/>
      <sz val="9"/>
      <color indexed="8"/>
      <name val="Arial"/>
      <family val="2"/>
    </font>
    <font>
      <sz val="9"/>
      <color indexed="8"/>
      <name val="Calibri"/>
      <family val="2"/>
    </font>
    <font>
      <sz val="9"/>
      <name val="Calibri"/>
      <family val="2"/>
    </font>
    <font>
      <b/>
      <sz val="11"/>
      <color indexed="8"/>
      <name val="Calibri"/>
      <family val="2"/>
    </font>
    <font>
      <sz val="10"/>
      <name val="Arial"/>
      <family val="2"/>
    </font>
    <font>
      <sz val="11"/>
      <color indexed="8"/>
      <name val="Calibri"/>
      <family val="2"/>
    </font>
    <font>
      <sz val="24"/>
      <name val="Albertus Medium"/>
      <family val="2"/>
    </font>
    <font>
      <b/>
      <sz val="7"/>
      <color indexed="8"/>
      <name val="Albertus Medium"/>
      <family val="2"/>
    </font>
    <font>
      <b/>
      <sz val="7"/>
      <color theme="1"/>
      <name val="Albertus Medium"/>
      <family val="2"/>
    </font>
    <font>
      <b/>
      <sz val="11"/>
      <color theme="1"/>
      <name val="Albertus Medium"/>
      <family val="2"/>
    </font>
    <font>
      <b/>
      <sz val="12"/>
      <color theme="1"/>
      <name val="Albertus Medium"/>
      <family val="2"/>
    </font>
    <font>
      <b/>
      <sz val="14"/>
      <color theme="1"/>
      <name val="Albertus Medium"/>
      <family val="2"/>
    </font>
    <font>
      <b/>
      <sz val="16"/>
      <color theme="1"/>
      <name val="Albertus Medium"/>
      <family val="2"/>
    </font>
    <font>
      <sz val="11"/>
      <color theme="1"/>
      <name val="Albertus Medium"/>
      <family val="2"/>
    </font>
    <font>
      <sz val="14"/>
      <color theme="1"/>
      <name val="Albertus Medium"/>
      <family val="2"/>
    </font>
    <font>
      <b/>
      <sz val="12"/>
      <name val="Albertus Medium"/>
      <family val="2"/>
    </font>
    <font>
      <b/>
      <sz val="11"/>
      <name val="Calibri"/>
      <family val="2"/>
      <scheme val="minor"/>
    </font>
    <font>
      <sz val="8"/>
      <name val="Calibri"/>
      <family val="2"/>
      <scheme val="minor"/>
    </font>
    <font>
      <b/>
      <sz val="11"/>
      <color theme="1"/>
      <name val="Calibri"/>
      <family val="2"/>
      <scheme val="minor"/>
    </font>
    <font>
      <sz val="11"/>
      <name val="Calibri"/>
      <family val="2"/>
      <scheme val="minor"/>
    </font>
    <font>
      <sz val="9"/>
      <name val="Calibri"/>
      <family val="2"/>
      <scheme val="minor"/>
    </font>
    <font>
      <sz val="8.5"/>
      <name val="Calibri"/>
      <family val="2"/>
      <scheme val="minor"/>
    </font>
  </fonts>
  <fills count="7">
    <fill>
      <patternFill patternType="none"/>
    </fill>
    <fill>
      <patternFill patternType="gray125"/>
    </fill>
    <fill>
      <patternFill patternType="solid">
        <fgColor theme="0"/>
        <bgColor indexed="64"/>
      </patternFill>
    </fill>
    <fill>
      <patternFill patternType="solid">
        <fgColor theme="0" tint="-0.249977111117893"/>
        <bgColor indexed="10"/>
      </patternFill>
    </fill>
    <fill>
      <patternFill patternType="solid">
        <fgColor theme="0" tint="-0.249977111117893"/>
        <bgColor indexed="64"/>
      </patternFill>
    </fill>
    <fill>
      <patternFill patternType="solid">
        <fgColor theme="0" tint="-0.24994659260841701"/>
        <bgColor indexed="10"/>
      </patternFill>
    </fill>
    <fill>
      <patternFill patternType="solid">
        <fgColor theme="0" tint="-0.24994659260841701"/>
        <bgColor indexed="64"/>
      </patternFill>
    </fill>
  </fills>
  <borders count="50">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thin">
        <color indexed="64"/>
      </top>
      <bottom/>
      <diagonal/>
    </border>
    <border>
      <left style="thin">
        <color indexed="64"/>
      </left>
      <right/>
      <top style="medium">
        <color indexed="64"/>
      </top>
      <bottom style="medium">
        <color indexed="64"/>
      </bottom>
      <diagonal/>
    </border>
    <border>
      <left style="medium">
        <color indexed="64"/>
      </left>
      <right/>
      <top style="thin">
        <color indexed="64"/>
      </top>
      <bottom/>
      <diagonal/>
    </border>
    <border>
      <left/>
      <right/>
      <top style="thin">
        <color indexed="64"/>
      </top>
      <bottom/>
      <diagonal/>
    </border>
    <border>
      <left style="medium">
        <color indexed="64"/>
      </left>
      <right style="medium">
        <color indexed="64"/>
      </right>
      <top/>
      <bottom style="medium">
        <color indexed="64"/>
      </bottom>
      <diagonal/>
    </border>
    <border>
      <left style="thin">
        <color indexed="64"/>
      </left>
      <right style="thin">
        <color indexed="64"/>
      </right>
      <top/>
      <bottom/>
      <diagonal/>
    </border>
  </borders>
  <cellStyleXfs count="48">
    <xf numFmtId="0" fontId="0" fillId="0" borderId="0"/>
    <xf numFmtId="0" fontId="1" fillId="0" borderId="0"/>
    <xf numFmtId="0" fontId="2" fillId="0" borderId="0"/>
    <xf numFmtId="0" fontId="4" fillId="0" borderId="0"/>
    <xf numFmtId="166" fontId="4" fillId="0" borderId="0" applyFont="0" applyFill="0" applyBorder="0" applyAlignment="0" applyProtection="0"/>
    <xf numFmtId="166" fontId="2" fillId="0" borderId="0" applyFont="0" applyFill="0" applyBorder="0" applyAlignment="0" applyProtection="0"/>
    <xf numFmtId="167" fontId="2" fillId="0" borderId="0" applyFont="0" applyFill="0" applyBorder="0" applyAlignment="0" applyProtection="0"/>
    <xf numFmtId="0" fontId="1" fillId="0" borderId="0"/>
    <xf numFmtId="0" fontId="1" fillId="0" borderId="0"/>
    <xf numFmtId="0" fontId="1" fillId="0" borderId="0"/>
    <xf numFmtId="0" fontId="4" fillId="0" borderId="0"/>
    <xf numFmtId="9" fontId="2" fillId="0" borderId="0" applyFont="0" applyFill="0" applyBorder="0" applyAlignment="0" applyProtection="0"/>
    <xf numFmtId="0" fontId="2" fillId="0" borderId="0"/>
    <xf numFmtId="0" fontId="9" fillId="0" borderId="0"/>
    <xf numFmtId="0" fontId="2" fillId="0" borderId="0"/>
    <xf numFmtId="166" fontId="2" fillId="0" borderId="0" applyFont="0" applyFill="0" applyBorder="0" applyAlignment="0" applyProtection="0"/>
    <xf numFmtId="168"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5" fontId="10" fillId="0" borderId="0" applyFont="0" applyFill="0" applyBorder="0" applyAlignment="0" applyProtection="0"/>
    <xf numFmtId="165" fontId="2" fillId="0" borderId="0" applyFont="0" applyFill="0" applyBorder="0" applyAlignment="0" applyProtection="0"/>
    <xf numFmtId="43" fontId="2" fillId="0" borderId="0" applyFont="0" applyFill="0" applyBorder="0" applyAlignment="0" applyProtection="0"/>
    <xf numFmtId="164" fontId="10"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43" fontId="1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10"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1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1" fillId="0" borderId="0" applyFont="0" applyFill="0" applyBorder="0" applyAlignment="0" applyProtection="0"/>
  </cellStyleXfs>
  <cellXfs count="159">
    <xf numFmtId="0" fontId="0" fillId="0" borderId="0" xfId="0"/>
    <xf numFmtId="0" fontId="1" fillId="0" borderId="0" xfId="1"/>
    <xf numFmtId="0" fontId="1" fillId="0" borderId="0" xfId="1" applyAlignment="1">
      <alignment horizontal="center"/>
    </xf>
    <xf numFmtId="0" fontId="3" fillId="0" borderId="8" xfId="2" applyFont="1" applyBorder="1" applyAlignment="1">
      <alignment horizontal="center" wrapText="1"/>
    </xf>
    <xf numFmtId="0" fontId="3" fillId="0" borderId="0" xfId="2" applyFont="1" applyAlignment="1">
      <alignment horizontal="center" wrapText="1"/>
    </xf>
    <xf numFmtId="0" fontId="3" fillId="0" borderId="9" xfId="2" applyFont="1" applyBorder="1" applyAlignment="1">
      <alignment horizontal="center" wrapText="1"/>
    </xf>
    <xf numFmtId="0" fontId="5" fillId="5" borderId="13" xfId="2" applyFont="1" applyFill="1" applyBorder="1" applyAlignment="1">
      <alignment horizontal="center" vertical="center" wrapText="1"/>
    </xf>
    <xf numFmtId="0" fontId="5" fillId="5" borderId="14" xfId="2" applyFont="1" applyFill="1" applyBorder="1" applyAlignment="1">
      <alignment horizontal="center" vertical="center" wrapText="1"/>
    </xf>
    <xf numFmtId="164" fontId="5" fillId="5" borderId="14" xfId="2" applyNumberFormat="1" applyFont="1" applyFill="1" applyBorder="1" applyAlignment="1">
      <alignment horizontal="center" vertical="center" wrapText="1"/>
    </xf>
    <xf numFmtId="0" fontId="5" fillId="5" borderId="15" xfId="2" applyFont="1" applyFill="1" applyBorder="1" applyAlignment="1">
      <alignment horizontal="center" vertical="center" wrapText="1"/>
    </xf>
    <xf numFmtId="49" fontId="6" fillId="0" borderId="16" xfId="1" applyNumberFormat="1" applyFont="1" applyBorder="1" applyAlignment="1">
      <alignment horizontal="center" vertical="center"/>
    </xf>
    <xf numFmtId="15" fontId="6" fillId="0" borderId="17" xfId="1" applyNumberFormat="1" applyFont="1" applyBorder="1" applyAlignment="1">
      <alignment horizontal="center" vertical="center"/>
    </xf>
    <xf numFmtId="0" fontId="6" fillId="0" borderId="17" xfId="1" applyFont="1" applyBorder="1" applyAlignment="1">
      <alignment horizontal="left" vertical="center" wrapText="1"/>
    </xf>
    <xf numFmtId="164" fontId="6" fillId="0" borderId="1" xfId="1" applyNumberFormat="1" applyFont="1" applyBorder="1" applyAlignment="1">
      <alignment horizontal="center" vertical="center"/>
    </xf>
    <xf numFmtId="0" fontId="6" fillId="0" borderId="18" xfId="12" applyFont="1" applyBorder="1" applyAlignment="1">
      <alignment horizontal="center" vertical="center"/>
    </xf>
    <xf numFmtId="49" fontId="6" fillId="0" borderId="19" xfId="1" applyNumberFormat="1" applyFont="1" applyBorder="1" applyAlignment="1">
      <alignment horizontal="center" vertical="center"/>
    </xf>
    <xf numFmtId="0" fontId="6" fillId="0" borderId="18" xfId="12" applyFont="1" applyBorder="1" applyAlignment="1">
      <alignment horizontal="center" vertical="center" wrapText="1"/>
    </xf>
    <xf numFmtId="0" fontId="6" fillId="0" borderId="1" xfId="1" applyFont="1" applyBorder="1" applyAlignment="1">
      <alignment horizontal="left" vertical="center" wrapText="1"/>
    </xf>
    <xf numFmtId="15" fontId="6" fillId="0" borderId="1" xfId="1" applyNumberFormat="1" applyFont="1" applyBorder="1" applyAlignment="1">
      <alignment horizontal="center" vertical="center"/>
    </xf>
    <xf numFmtId="0" fontId="7" fillId="0" borderId="1" xfId="1" applyFont="1" applyBorder="1" applyAlignment="1">
      <alignment horizontal="left" vertical="center" wrapText="1"/>
    </xf>
    <xf numFmtId="0" fontId="8" fillId="0" borderId="0" xfId="2" applyFont="1" applyAlignment="1">
      <alignment horizontal="center" vertical="center"/>
    </xf>
    <xf numFmtId="0" fontId="0" fillId="0" borderId="0" xfId="0" applyAlignment="1">
      <alignment horizontal="center"/>
    </xf>
    <xf numFmtId="164" fontId="8" fillId="0" borderId="0" xfId="2" applyNumberFormat="1" applyFont="1" applyAlignment="1">
      <alignment horizontal="center" vertical="center"/>
    </xf>
    <xf numFmtId="0" fontId="7" fillId="0" borderId="1" xfId="12" applyFont="1" applyBorder="1" applyAlignment="1">
      <alignment horizontal="justify" vertical="justify" wrapText="1"/>
    </xf>
    <xf numFmtId="49" fontId="6" fillId="0" borderId="19" xfId="12" applyNumberFormat="1" applyFont="1" applyBorder="1" applyAlignment="1">
      <alignment horizontal="center" vertical="center"/>
    </xf>
    <xf numFmtId="15" fontId="6" fillId="0" borderId="1" xfId="12" applyNumberFormat="1" applyFont="1" applyBorder="1" applyAlignment="1">
      <alignment horizontal="center" vertical="center"/>
    </xf>
    <xf numFmtId="0" fontId="6" fillId="0" borderId="17" xfId="12" applyFont="1" applyBorder="1" applyAlignment="1">
      <alignment horizontal="left" vertical="center" wrapText="1"/>
    </xf>
    <xf numFmtId="49" fontId="6" fillId="0" borderId="16" xfId="12" applyNumberFormat="1" applyFont="1" applyBorder="1" applyAlignment="1">
      <alignment horizontal="center" vertical="center"/>
    </xf>
    <xf numFmtId="15" fontId="6" fillId="0" borderId="17" xfId="12" applyNumberFormat="1" applyFont="1" applyBorder="1" applyAlignment="1">
      <alignment horizontal="center" vertical="center"/>
    </xf>
    <xf numFmtId="0" fontId="7" fillId="0" borderId="17" xfId="12" applyFont="1" applyBorder="1" applyAlignment="1">
      <alignment horizontal="justify" vertical="justify" wrapText="1"/>
    </xf>
    <xf numFmtId="164" fontId="8" fillId="6" borderId="1" xfId="2" applyNumberFormat="1" applyFont="1" applyFill="1" applyBorder="1" applyAlignment="1">
      <alignment vertical="center"/>
    </xf>
    <xf numFmtId="49" fontId="6" fillId="2" borderId="19" xfId="12" applyNumberFormat="1" applyFont="1" applyFill="1" applyBorder="1" applyAlignment="1">
      <alignment horizontal="center" vertical="center"/>
    </xf>
    <xf numFmtId="0" fontId="18" fillId="0" borderId="0" xfId="1" applyFont="1"/>
    <xf numFmtId="4" fontId="18" fillId="0" borderId="0" xfId="1" applyNumberFormat="1" applyFont="1"/>
    <xf numFmtId="0" fontId="18" fillId="0" borderId="0" xfId="0" applyFont="1"/>
    <xf numFmtId="0" fontId="18" fillId="0" borderId="0" xfId="1" applyFont="1" applyAlignment="1">
      <alignment horizontal="center" vertical="center"/>
    </xf>
    <xf numFmtId="0" fontId="12" fillId="3" borderId="20" xfId="0" applyFont="1" applyFill="1" applyBorder="1" applyAlignment="1">
      <alignment horizontal="center" vertical="center" wrapText="1"/>
    </xf>
    <xf numFmtId="164" fontId="12" fillId="3" borderId="20" xfId="2" applyNumberFormat="1" applyFont="1" applyFill="1" applyBorder="1" applyAlignment="1">
      <alignment horizontal="center" vertical="center" wrapText="1"/>
    </xf>
    <xf numFmtId="0" fontId="13" fillId="4" borderId="20" xfId="1" applyFont="1" applyFill="1" applyBorder="1" applyAlignment="1">
      <alignment horizontal="center" vertical="center" wrapText="1"/>
    </xf>
    <xf numFmtId="0" fontId="13" fillId="4" borderId="15" xfId="1" applyFont="1" applyFill="1" applyBorder="1" applyAlignment="1">
      <alignment horizontal="center" vertical="center" wrapText="1"/>
    </xf>
    <xf numFmtId="0" fontId="14" fillId="0" borderId="0" xfId="1" applyFont="1" applyAlignment="1">
      <alignment horizontal="right"/>
    </xf>
    <xf numFmtId="0" fontId="14" fillId="0" borderId="0" xfId="0" applyFont="1"/>
    <xf numFmtId="0" fontId="13" fillId="4" borderId="26" xfId="1" applyFont="1" applyFill="1" applyBorder="1" applyAlignment="1">
      <alignment horizontal="center" vertical="center" wrapText="1"/>
    </xf>
    <xf numFmtId="0" fontId="14" fillId="0" borderId="25" xfId="1" applyFont="1" applyBorder="1"/>
    <xf numFmtId="0" fontId="14" fillId="0" borderId="26" xfId="1" applyFont="1" applyBorder="1"/>
    <xf numFmtId="0" fontId="14" fillId="0" borderId="0" xfId="1" applyFont="1"/>
    <xf numFmtId="0" fontId="18" fillId="0" borderId="0" xfId="1" applyFont="1" applyAlignment="1">
      <alignment horizontal="center"/>
    </xf>
    <xf numFmtId="0" fontId="14" fillId="0" borderId="25" xfId="1" applyFont="1" applyBorder="1" applyAlignment="1">
      <alignment horizontal="center"/>
    </xf>
    <xf numFmtId="0" fontId="13" fillId="4" borderId="25" xfId="1" applyFont="1" applyFill="1" applyBorder="1" applyAlignment="1">
      <alignment horizontal="center" vertical="center" wrapText="1"/>
    </xf>
    <xf numFmtId="0" fontId="14" fillId="0" borderId="0" xfId="0" applyFont="1" applyAlignment="1">
      <alignment horizontal="center"/>
    </xf>
    <xf numFmtId="165" fontId="18" fillId="0" borderId="0" xfId="1" applyNumberFormat="1" applyFont="1"/>
    <xf numFmtId="164" fontId="14" fillId="0" borderId="25" xfId="1" applyNumberFormat="1" applyFont="1" applyBorder="1" applyAlignment="1">
      <alignment horizontal="center" vertical="center" wrapText="1"/>
    </xf>
    <xf numFmtId="0" fontId="19" fillId="0" borderId="0" xfId="1" applyFont="1" applyAlignment="1">
      <alignment horizontal="center" wrapText="1"/>
    </xf>
    <xf numFmtId="0" fontId="13" fillId="4" borderId="45" xfId="1" applyFont="1" applyFill="1" applyBorder="1" applyAlignment="1">
      <alignment horizontal="center" vertical="center" wrapText="1"/>
    </xf>
    <xf numFmtId="0" fontId="13" fillId="4" borderId="27" xfId="1" applyFont="1" applyFill="1" applyBorder="1" applyAlignment="1">
      <alignment horizontal="center" vertical="center" wrapText="1"/>
    </xf>
    <xf numFmtId="0" fontId="14" fillId="0" borderId="45" xfId="1" applyFont="1" applyBorder="1"/>
    <xf numFmtId="0" fontId="14" fillId="0" borderId="27" xfId="1" applyFont="1" applyBorder="1"/>
    <xf numFmtId="0" fontId="12" fillId="3" borderId="20" xfId="2" applyFont="1" applyFill="1" applyBorder="1" applyAlignment="1">
      <alignment horizontal="center" vertical="center" wrapText="1"/>
    </xf>
    <xf numFmtId="0" fontId="15" fillId="0" borderId="0" xfId="1" applyFont="1" applyAlignment="1">
      <alignment horizontal="center" wrapText="1"/>
    </xf>
    <xf numFmtId="44" fontId="23" fillId="0" borderId="0" xfId="1" applyNumberFormat="1" applyFont="1"/>
    <xf numFmtId="0" fontId="14" fillId="0" borderId="0" xfId="1" applyFont="1" applyAlignment="1">
      <alignment horizontal="center"/>
    </xf>
    <xf numFmtId="44" fontId="23" fillId="0" borderId="48" xfId="1" applyNumberFormat="1" applyFont="1" applyBorder="1"/>
    <xf numFmtId="44" fontId="21" fillId="0" borderId="40" xfId="1" applyNumberFormat="1" applyFont="1" applyBorder="1"/>
    <xf numFmtId="0" fontId="21" fillId="0" borderId="0" xfId="1" applyFont="1" applyAlignment="1">
      <alignment horizontal="center"/>
    </xf>
    <xf numFmtId="0" fontId="24" fillId="0" borderId="0" xfId="1" applyFont="1"/>
    <xf numFmtId="0" fontId="24" fillId="0" borderId="0" xfId="1" applyFont="1" applyAlignment="1">
      <alignment horizontal="center"/>
    </xf>
    <xf numFmtId="164" fontId="21" fillId="0" borderId="40" xfId="1" applyNumberFormat="1" applyFont="1" applyBorder="1"/>
    <xf numFmtId="0" fontId="8" fillId="6" borderId="1" xfId="2" applyFont="1" applyFill="1" applyBorder="1" applyAlignment="1">
      <alignment horizontal="center" vertical="center"/>
    </xf>
    <xf numFmtId="0" fontId="3" fillId="0" borderId="10" xfId="2" applyFont="1" applyBorder="1" applyAlignment="1">
      <alignment horizontal="center" wrapText="1"/>
    </xf>
    <xf numFmtId="0" fontId="3" fillId="0" borderId="11" xfId="2" applyFont="1" applyBorder="1" applyAlignment="1">
      <alignment horizontal="center" wrapText="1"/>
    </xf>
    <xf numFmtId="0" fontId="3" fillId="0" borderId="12" xfId="2" applyFont="1" applyBorder="1" applyAlignment="1">
      <alignment horizontal="center" wrapText="1"/>
    </xf>
    <xf numFmtId="0" fontId="3" fillId="0" borderId="5" xfId="2" applyFont="1" applyBorder="1" applyAlignment="1">
      <alignment horizontal="center" wrapText="1"/>
    </xf>
    <xf numFmtId="0" fontId="3" fillId="0" borderId="6" xfId="2" applyFont="1" applyBorder="1" applyAlignment="1">
      <alignment horizontal="center" wrapText="1"/>
    </xf>
    <xf numFmtId="0" fontId="3" fillId="0" borderId="7" xfId="2" applyFont="1" applyBorder="1" applyAlignment="1">
      <alignment horizontal="center" wrapText="1"/>
    </xf>
    <xf numFmtId="0" fontId="3" fillId="0" borderId="8" xfId="2" applyFont="1" applyBorder="1" applyAlignment="1">
      <alignment horizontal="center" wrapText="1"/>
    </xf>
    <xf numFmtId="0" fontId="3" fillId="0" borderId="0" xfId="2" applyFont="1" applyAlignment="1">
      <alignment horizontal="center" wrapText="1"/>
    </xf>
    <xf numFmtId="0" fontId="3" fillId="0" borderId="9" xfId="2" applyFont="1" applyBorder="1" applyAlignment="1">
      <alignment horizontal="center" wrapText="1"/>
    </xf>
    <xf numFmtId="0" fontId="3" fillId="0" borderId="0" xfId="2" applyFont="1" applyAlignment="1">
      <alignment horizontal="center" vertical="top" wrapText="1"/>
    </xf>
    <xf numFmtId="0" fontId="2" fillId="0" borderId="0" xfId="2" applyAlignment="1">
      <alignment horizontal="center" vertical="top" wrapText="1"/>
    </xf>
    <xf numFmtId="0" fontId="2" fillId="0" borderId="0" xfId="2" applyAlignment="1">
      <alignment horizontal="center" wrapText="1"/>
    </xf>
    <xf numFmtId="49" fontId="26" fillId="0" borderId="17" xfId="12" applyNumberFormat="1" applyFont="1" applyBorder="1" applyAlignment="1">
      <alignment horizontal="justify" vertical="justify" wrapText="1"/>
    </xf>
    <xf numFmtId="49" fontId="26" fillId="0" borderId="38" xfId="12" applyNumberFormat="1" applyFont="1" applyBorder="1" applyAlignment="1">
      <alignment horizontal="justify" vertical="justify" wrapText="1"/>
    </xf>
    <xf numFmtId="164" fontId="25" fillId="0" borderId="32" xfId="12" applyNumberFormat="1" applyFont="1" applyBorder="1" applyAlignment="1">
      <alignment horizontal="center" vertical="center" wrapText="1"/>
    </xf>
    <xf numFmtId="164" fontId="25" fillId="0" borderId="39" xfId="12" applyNumberFormat="1" applyFont="1" applyBorder="1" applyAlignment="1">
      <alignment horizontal="center" vertical="center" wrapText="1"/>
    </xf>
    <xf numFmtId="0" fontId="21" fillId="0" borderId="41" xfId="1" applyFont="1" applyBorder="1" applyAlignment="1">
      <alignment horizontal="center"/>
    </xf>
    <xf numFmtId="0" fontId="21" fillId="0" borderId="42" xfId="1" applyFont="1" applyBorder="1" applyAlignment="1">
      <alignment horizontal="center"/>
    </xf>
    <xf numFmtId="0" fontId="21" fillId="0" borderId="43" xfId="1" applyFont="1" applyBorder="1" applyAlignment="1">
      <alignment horizontal="center"/>
    </xf>
    <xf numFmtId="0" fontId="12" fillId="3" borderId="21" xfId="2" applyFont="1" applyFill="1" applyBorder="1" applyAlignment="1">
      <alignment horizontal="center" vertical="center" wrapText="1"/>
    </xf>
    <xf numFmtId="0" fontId="12" fillId="3" borderId="20" xfId="2" applyFont="1" applyFill="1" applyBorder="1" applyAlignment="1">
      <alignment horizontal="center" vertical="center" wrapText="1"/>
    </xf>
    <xf numFmtId="0" fontId="16" fillId="0" borderId="28" xfId="0" applyFont="1" applyBorder="1" applyAlignment="1">
      <alignment horizontal="center" vertical="center"/>
    </xf>
    <xf numFmtId="0" fontId="16" fillId="0" borderId="29" xfId="0" applyFont="1" applyBorder="1" applyAlignment="1">
      <alignment horizontal="center" vertical="center"/>
    </xf>
    <xf numFmtId="0" fontId="16" fillId="0" borderId="22" xfId="0" applyFont="1" applyBorder="1" applyAlignment="1">
      <alignment horizontal="center" vertical="center"/>
    </xf>
    <xf numFmtId="0" fontId="16" fillId="0" borderId="30" xfId="0" applyFont="1" applyBorder="1" applyAlignment="1">
      <alignment horizontal="center" vertical="center"/>
    </xf>
    <xf numFmtId="0" fontId="16" fillId="0" borderId="3" xfId="0" applyFont="1" applyBorder="1" applyAlignment="1">
      <alignment horizontal="center" vertical="center"/>
    </xf>
    <xf numFmtId="0" fontId="16" fillId="0" borderId="23" xfId="0" applyFont="1" applyBorder="1" applyAlignment="1">
      <alignment horizontal="center" vertical="center"/>
    </xf>
    <xf numFmtId="0" fontId="15" fillId="0" borderId="30" xfId="0" applyFont="1" applyBorder="1" applyAlignment="1">
      <alignment horizontal="left" wrapText="1"/>
    </xf>
    <xf numFmtId="0" fontId="15" fillId="0" borderId="3" xfId="0" applyFont="1" applyBorder="1" applyAlignment="1">
      <alignment horizontal="left" wrapText="1"/>
    </xf>
    <xf numFmtId="0" fontId="15" fillId="0" borderId="4" xfId="0" applyFont="1" applyBorder="1" applyAlignment="1">
      <alignment horizontal="left" wrapText="1"/>
    </xf>
    <xf numFmtId="0" fontId="15" fillId="0" borderId="2" xfId="0" applyFont="1" applyBorder="1" applyAlignment="1">
      <alignment horizontal="left" vertical="center" wrapText="1"/>
    </xf>
    <xf numFmtId="0" fontId="15" fillId="0" borderId="3" xfId="0" applyFont="1" applyBorder="1" applyAlignment="1">
      <alignment horizontal="left" vertical="center" wrapText="1"/>
    </xf>
    <xf numFmtId="0" fontId="15" fillId="0" borderId="23" xfId="0" applyFont="1" applyBorder="1" applyAlignment="1">
      <alignment horizontal="left" vertical="center" wrapText="1"/>
    </xf>
    <xf numFmtId="0" fontId="15" fillId="0" borderId="30" xfId="0" applyFont="1" applyBorder="1" applyAlignment="1">
      <alignment horizontal="left" vertical="center"/>
    </xf>
    <xf numFmtId="0" fontId="15" fillId="0" borderId="3" xfId="0" applyFont="1" applyBorder="1" applyAlignment="1">
      <alignment horizontal="left" vertical="center"/>
    </xf>
    <xf numFmtId="0" fontId="15" fillId="0" borderId="23" xfId="0" applyFont="1" applyBorder="1" applyAlignment="1">
      <alignment horizontal="left" vertical="center"/>
    </xf>
    <xf numFmtId="0" fontId="15" fillId="0" borderId="30" xfId="0" applyFont="1" applyBorder="1" applyAlignment="1">
      <alignment vertical="center"/>
    </xf>
    <xf numFmtId="0" fontId="15" fillId="0" borderId="3" xfId="0" applyFont="1" applyBorder="1" applyAlignment="1">
      <alignment vertical="center"/>
    </xf>
    <xf numFmtId="0" fontId="15" fillId="0" borderId="23" xfId="0" applyFont="1" applyBorder="1" applyAlignment="1">
      <alignment vertical="center"/>
    </xf>
    <xf numFmtId="0" fontId="17" fillId="0" borderId="33" xfId="0" applyFont="1" applyBorder="1" applyAlignment="1">
      <alignment horizontal="center"/>
    </xf>
    <xf numFmtId="0" fontId="17" fillId="0" borderId="31" xfId="0" applyFont="1" applyBorder="1" applyAlignment="1">
      <alignment horizontal="center"/>
    </xf>
    <xf numFmtId="0" fontId="17" fillId="0" borderId="34" xfId="0" applyFont="1" applyBorder="1" applyAlignment="1">
      <alignment horizontal="center"/>
    </xf>
    <xf numFmtId="0" fontId="20" fillId="0" borderId="0" xfId="2" applyFont="1" applyAlignment="1">
      <alignment horizontal="center" wrapText="1"/>
    </xf>
    <xf numFmtId="164" fontId="25" fillId="0" borderId="17" xfId="12" applyNumberFormat="1" applyFont="1" applyBorder="1" applyAlignment="1">
      <alignment horizontal="center" vertical="center" wrapText="1"/>
    </xf>
    <xf numFmtId="164" fontId="25" fillId="0" borderId="38" xfId="12" applyNumberFormat="1" applyFont="1" applyBorder="1" applyAlignment="1">
      <alignment horizontal="center" vertical="center" wrapText="1"/>
    </xf>
    <xf numFmtId="164" fontId="25" fillId="0" borderId="19" xfId="12" applyNumberFormat="1" applyFont="1" applyBorder="1" applyAlignment="1">
      <alignment horizontal="center" vertical="center" wrapText="1"/>
    </xf>
    <xf numFmtId="164" fontId="25" fillId="0" borderId="1" xfId="12" applyNumberFormat="1" applyFont="1" applyBorder="1" applyAlignment="1">
      <alignment horizontal="center" vertical="center" wrapText="1"/>
    </xf>
    <xf numFmtId="164" fontId="25" fillId="0" borderId="16" xfId="12" applyNumberFormat="1" applyFont="1" applyBorder="1" applyAlignment="1">
      <alignment horizontal="center" vertical="center" wrapText="1"/>
    </xf>
    <xf numFmtId="49" fontId="25" fillId="0" borderId="17" xfId="12" applyNumberFormat="1" applyFont="1" applyBorder="1" applyAlignment="1">
      <alignment horizontal="center" vertical="center" wrapText="1"/>
    </xf>
    <xf numFmtId="49" fontId="25" fillId="0" borderId="38" xfId="12" applyNumberFormat="1" applyFont="1" applyBorder="1" applyAlignment="1">
      <alignment horizontal="center" vertical="center" wrapText="1"/>
    </xf>
    <xf numFmtId="0" fontId="22" fillId="0" borderId="17" xfId="1" applyFont="1" applyBorder="1" applyAlignment="1">
      <alignment horizontal="center" vertical="center" wrapText="1"/>
    </xf>
    <xf numFmtId="0" fontId="22" fillId="0" borderId="38" xfId="1" applyFont="1" applyBorder="1" applyAlignment="1">
      <alignment horizontal="center" vertical="center" wrapText="1"/>
    </xf>
    <xf numFmtId="14" fontId="22" fillId="0" borderId="17" xfId="1" applyNumberFormat="1" applyFont="1" applyBorder="1" applyAlignment="1">
      <alignment horizontal="center" vertical="center" wrapText="1"/>
    </xf>
    <xf numFmtId="14" fontId="22" fillId="0" borderId="38" xfId="1" applyNumberFormat="1" applyFont="1" applyBorder="1" applyAlignment="1">
      <alignment horizontal="center" vertical="center" wrapText="1"/>
    </xf>
    <xf numFmtId="0" fontId="24" fillId="0" borderId="41" xfId="1" applyFont="1" applyBorder="1" applyAlignment="1">
      <alignment horizontal="center"/>
    </xf>
    <xf numFmtId="0" fontId="24" fillId="0" borderId="42" xfId="1" applyFont="1" applyBorder="1" applyAlignment="1">
      <alignment horizontal="center"/>
    </xf>
    <xf numFmtId="0" fontId="24" fillId="0" borderId="43" xfId="1" applyFont="1" applyBorder="1" applyAlignment="1">
      <alignment horizontal="center"/>
    </xf>
    <xf numFmtId="164" fontId="25" fillId="0" borderId="49" xfId="12" applyNumberFormat="1" applyFont="1" applyBorder="1" applyAlignment="1">
      <alignment horizontal="center" vertical="center" wrapText="1"/>
    </xf>
    <xf numFmtId="49" fontId="22" fillId="0" borderId="17" xfId="12" applyNumberFormat="1" applyFont="1" applyBorder="1" applyAlignment="1">
      <alignment horizontal="justify" vertical="justify" wrapText="1"/>
    </xf>
    <xf numFmtId="49" fontId="22" fillId="0" borderId="38" xfId="12" applyNumberFormat="1" applyFont="1" applyBorder="1" applyAlignment="1">
      <alignment horizontal="justify" vertical="justify" wrapText="1"/>
    </xf>
    <xf numFmtId="0" fontId="14" fillId="0" borderId="41" xfId="1" applyFont="1" applyBorder="1" applyAlignment="1">
      <alignment horizontal="center"/>
    </xf>
    <xf numFmtId="0" fontId="14" fillId="0" borderId="42" xfId="1" applyFont="1" applyBorder="1" applyAlignment="1">
      <alignment horizontal="center"/>
    </xf>
    <xf numFmtId="0" fontId="14" fillId="0" borderId="43" xfId="1" applyFont="1" applyBorder="1" applyAlignment="1">
      <alignment horizontal="center"/>
    </xf>
    <xf numFmtId="0" fontId="1" fillId="0" borderId="10" xfId="1" applyBorder="1" applyAlignment="1">
      <alignment horizontal="center"/>
    </xf>
    <xf numFmtId="0" fontId="1" fillId="0" borderId="11" xfId="1" applyBorder="1" applyAlignment="1">
      <alignment horizontal="center"/>
    </xf>
    <xf numFmtId="0" fontId="1" fillId="0" borderId="12" xfId="1" applyBorder="1" applyAlignment="1">
      <alignment horizontal="center"/>
    </xf>
    <xf numFmtId="0" fontId="15" fillId="0" borderId="0" xfId="1" applyFont="1" applyAlignment="1">
      <alignment horizontal="center" wrapText="1"/>
    </xf>
    <xf numFmtId="49" fontId="25" fillId="0" borderId="49" xfId="12" applyNumberFormat="1" applyFont="1" applyBorder="1" applyAlignment="1">
      <alignment horizontal="center" vertical="center" wrapText="1"/>
    </xf>
    <xf numFmtId="0" fontId="15" fillId="0" borderId="30" xfId="0" applyFont="1" applyBorder="1" applyAlignment="1">
      <alignment horizontal="left" vertical="center" wrapText="1"/>
    </xf>
    <xf numFmtId="0" fontId="15" fillId="0" borderId="4" xfId="0" applyFont="1" applyBorder="1" applyAlignment="1">
      <alignment horizontal="left" vertical="center" wrapText="1"/>
    </xf>
    <xf numFmtId="164" fontId="11" fillId="2" borderId="46" xfId="12" applyNumberFormat="1" applyFont="1" applyFill="1" applyBorder="1" applyAlignment="1">
      <alignment horizontal="center" vertical="center" wrapText="1"/>
    </xf>
    <xf numFmtId="164" fontId="11" fillId="2" borderId="47" xfId="12" applyNumberFormat="1" applyFont="1" applyFill="1" applyBorder="1" applyAlignment="1">
      <alignment horizontal="center" vertical="center" wrapText="1"/>
    </xf>
    <xf numFmtId="164" fontId="11" fillId="2" borderId="44" xfId="12" applyNumberFormat="1" applyFont="1" applyFill="1" applyBorder="1" applyAlignment="1">
      <alignment horizontal="center" vertical="center" wrapText="1"/>
    </xf>
    <xf numFmtId="164" fontId="11" fillId="2" borderId="8" xfId="12" applyNumberFormat="1" applyFont="1" applyFill="1" applyBorder="1" applyAlignment="1">
      <alignment horizontal="center" vertical="center" wrapText="1"/>
    </xf>
    <xf numFmtId="164" fontId="11" fillId="2" borderId="0" xfId="12" applyNumberFormat="1" applyFont="1" applyFill="1" applyAlignment="1">
      <alignment horizontal="center" vertical="center" wrapText="1"/>
    </xf>
    <xf numFmtId="164" fontId="11" fillId="2" borderId="9" xfId="12" applyNumberFormat="1" applyFont="1" applyFill="1" applyBorder="1" applyAlignment="1">
      <alignment horizontal="center" vertical="center" wrapText="1"/>
    </xf>
    <xf numFmtId="164" fontId="11" fillId="2" borderId="10" xfId="12" applyNumberFormat="1" applyFont="1" applyFill="1" applyBorder="1" applyAlignment="1">
      <alignment horizontal="center" vertical="center" wrapText="1"/>
    </xf>
    <xf numFmtId="164" fontId="11" fillId="2" borderId="11" xfId="12" applyNumberFormat="1" applyFont="1" applyFill="1" applyBorder="1" applyAlignment="1">
      <alignment horizontal="center" vertical="center" wrapText="1"/>
    </xf>
    <xf numFmtId="164" fontId="11" fillId="2" borderId="12" xfId="12" applyNumberFormat="1" applyFont="1" applyFill="1" applyBorder="1" applyAlignment="1">
      <alignment horizontal="center" vertical="center" wrapText="1"/>
    </xf>
    <xf numFmtId="0" fontId="14" fillId="0" borderId="24" xfId="1" applyFont="1" applyBorder="1" applyAlignment="1">
      <alignment horizontal="center"/>
    </xf>
    <xf numFmtId="0" fontId="14" fillId="0" borderId="25" xfId="1" applyFont="1" applyBorder="1" applyAlignment="1">
      <alignment horizontal="center"/>
    </xf>
    <xf numFmtId="165" fontId="14" fillId="0" borderId="45" xfId="1" applyNumberFormat="1" applyFont="1" applyBorder="1" applyAlignment="1">
      <alignment horizontal="center"/>
    </xf>
    <xf numFmtId="165" fontId="14" fillId="0" borderId="27" xfId="1" applyNumberFormat="1" applyFont="1" applyBorder="1" applyAlignment="1">
      <alignment horizontal="center"/>
    </xf>
    <xf numFmtId="0" fontId="15" fillId="0" borderId="35" xfId="0" applyFont="1" applyBorder="1" applyAlignment="1">
      <alignment horizontal="left" vertical="center"/>
    </xf>
    <xf numFmtId="0" fontId="15" fillId="0" borderId="36" xfId="0" applyFont="1" applyBorder="1" applyAlignment="1">
      <alignment horizontal="left" vertical="center"/>
    </xf>
    <xf numFmtId="0" fontId="15" fillId="0" borderId="37" xfId="0" applyFont="1" applyBorder="1" applyAlignment="1">
      <alignment horizontal="left" vertical="center"/>
    </xf>
    <xf numFmtId="0" fontId="15" fillId="0" borderId="0" xfId="1" applyFont="1" applyAlignment="1">
      <alignment horizontal="center" vertical="top" wrapText="1"/>
    </xf>
    <xf numFmtId="0" fontId="13" fillId="4" borderId="24" xfId="1" applyFont="1" applyFill="1" applyBorder="1" applyAlignment="1">
      <alignment horizontal="center" vertical="center" wrapText="1"/>
    </xf>
    <xf numFmtId="0" fontId="13" fillId="4" borderId="25" xfId="1" applyFont="1" applyFill="1" applyBorder="1" applyAlignment="1">
      <alignment horizontal="center" vertical="center" wrapText="1"/>
    </xf>
    <xf numFmtId="0" fontId="13" fillId="4" borderId="41" xfId="1" applyFont="1" applyFill="1" applyBorder="1" applyAlignment="1">
      <alignment horizontal="center" vertical="center" wrapText="1"/>
    </xf>
    <xf numFmtId="0" fontId="13" fillId="4" borderId="27" xfId="1" applyFont="1" applyFill="1" applyBorder="1" applyAlignment="1">
      <alignment horizontal="center" vertical="center" wrapText="1"/>
    </xf>
  </cellXfs>
  <cellStyles count="48">
    <cellStyle name="Euro" xfId="16" xr:uid="{00000000-0005-0000-0000-000000000000}"/>
    <cellStyle name="Millares 2" xfId="4" xr:uid="{00000000-0005-0000-0000-000001000000}"/>
    <cellStyle name="Millares 2 2" xfId="17" xr:uid="{00000000-0005-0000-0000-000002000000}"/>
    <cellStyle name="Millares 2 2 2" xfId="18" xr:uid="{00000000-0005-0000-0000-000003000000}"/>
    <cellStyle name="Millares 2 3" xfId="19" xr:uid="{00000000-0005-0000-0000-000004000000}"/>
    <cellStyle name="Millares 2 4" xfId="15" xr:uid="{00000000-0005-0000-0000-000005000000}"/>
    <cellStyle name="Millares 3" xfId="5" xr:uid="{00000000-0005-0000-0000-000006000000}"/>
    <cellStyle name="Millares 3 2" xfId="20" xr:uid="{00000000-0005-0000-0000-000007000000}"/>
    <cellStyle name="Millares 3 2 2" xfId="35" xr:uid="{00000000-0005-0000-0000-000008000000}"/>
    <cellStyle name="Millares 3 2 2 2" xfId="44" xr:uid="{28572FE3-C812-4853-8C79-F6A68CE9D954}"/>
    <cellStyle name="Millares 4" xfId="21" xr:uid="{00000000-0005-0000-0000-000009000000}"/>
    <cellStyle name="Millares 4 2" xfId="36" xr:uid="{00000000-0005-0000-0000-00000A000000}"/>
    <cellStyle name="Millares 4 2 2" xfId="45" xr:uid="{207238F0-64B4-4519-848E-0374E29A8A00}"/>
    <cellStyle name="Millares 5" xfId="22" xr:uid="{00000000-0005-0000-0000-00000B000000}"/>
    <cellStyle name="Millares 5 2" xfId="37" xr:uid="{00000000-0005-0000-0000-00000C000000}"/>
    <cellStyle name="Millares 5 2 2" xfId="46" xr:uid="{9C269A3B-150D-40EB-BF47-4F04190126E2}"/>
    <cellStyle name="Millares 5 3" xfId="38" xr:uid="{5D7065FB-89C9-4FD2-9B32-CCAFEEFF7A2B}"/>
    <cellStyle name="Moneda 2" xfId="6" xr:uid="{00000000-0005-0000-0000-00000D000000}"/>
    <cellStyle name="Moneda 2 2" xfId="23" xr:uid="{00000000-0005-0000-0000-00000E000000}"/>
    <cellStyle name="Moneda 2 2 2" xfId="39" xr:uid="{B3AF7186-F12D-4BAB-A6EE-E966F668956C}"/>
    <cellStyle name="Moneda 3" xfId="24" xr:uid="{00000000-0005-0000-0000-00000F000000}"/>
    <cellStyle name="Moneda 3 2" xfId="25" xr:uid="{00000000-0005-0000-0000-000010000000}"/>
    <cellStyle name="Moneda 3 2 2" xfId="41" xr:uid="{20D69F73-43F4-467C-99F1-13353354BC87}"/>
    <cellStyle name="Moneda 3 3" xfId="40" xr:uid="{A74FBA01-46AC-45C9-A11C-E2870AA15F20}"/>
    <cellStyle name="Moneda 4" xfId="26" xr:uid="{00000000-0005-0000-0000-000011000000}"/>
    <cellStyle name="Moneda 4 2" xfId="42" xr:uid="{44B57CA8-5AF7-4047-8041-B6272B1D9A63}"/>
    <cellStyle name="Moneda 5" xfId="27" xr:uid="{00000000-0005-0000-0000-000012000000}"/>
    <cellStyle name="Moneda 5 2" xfId="43" xr:uid="{AC6BEDDA-DF77-4142-A66E-5B366283A2B1}"/>
    <cellStyle name="Moneda 6" xfId="47" xr:uid="{A412DFA5-89A2-4CD4-8FCD-A4E9EF82ADAD}"/>
    <cellStyle name="Normal" xfId="0" builtinId="0"/>
    <cellStyle name="Normal 2" xfId="1" xr:uid="{00000000-0005-0000-0000-000014000000}"/>
    <cellStyle name="Normal 2 2" xfId="3" xr:uid="{00000000-0005-0000-0000-000015000000}"/>
    <cellStyle name="Normal 2 2 2" xfId="12" xr:uid="{00000000-0005-0000-0000-000016000000}"/>
    <cellStyle name="Normal 2 2 2 2" xfId="29" xr:uid="{00000000-0005-0000-0000-000017000000}"/>
    <cellStyle name="Normal 2 2 2 3" xfId="30" xr:uid="{00000000-0005-0000-0000-000018000000}"/>
    <cellStyle name="Normal 2 2 3" xfId="28" xr:uid="{00000000-0005-0000-0000-000019000000}"/>
    <cellStyle name="Normal 2 3" xfId="7" xr:uid="{00000000-0005-0000-0000-00001A000000}"/>
    <cellStyle name="Normal 2 3 2" xfId="32" xr:uid="{00000000-0005-0000-0000-00001B000000}"/>
    <cellStyle name="Normal 2 3 3" xfId="31" xr:uid="{00000000-0005-0000-0000-00001C000000}"/>
    <cellStyle name="Normal 2 4" xfId="8" xr:uid="{00000000-0005-0000-0000-00001D000000}"/>
    <cellStyle name="Normal 2 5" xfId="9" xr:uid="{00000000-0005-0000-0000-00001E000000}"/>
    <cellStyle name="Normal 3" xfId="2" xr:uid="{00000000-0005-0000-0000-00001F000000}"/>
    <cellStyle name="Normal 3 2" xfId="33" xr:uid="{00000000-0005-0000-0000-000020000000}"/>
    <cellStyle name="Normal 4" xfId="10" xr:uid="{00000000-0005-0000-0000-000021000000}"/>
    <cellStyle name="Normal 4 2" xfId="34" xr:uid="{00000000-0005-0000-0000-000022000000}"/>
    <cellStyle name="Normal 5" xfId="13" xr:uid="{00000000-0005-0000-0000-000023000000}"/>
    <cellStyle name="Normal 5 2" xfId="14" xr:uid="{00000000-0005-0000-0000-000024000000}"/>
    <cellStyle name="Porcentual 2" xfId="11" xr:uid="{00000000-0005-0000-0000-000025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10</xdr:col>
      <xdr:colOff>1038225</xdr:colOff>
      <xdr:row>57</xdr:row>
      <xdr:rowOff>123825</xdr:rowOff>
    </xdr:from>
    <xdr:to>
      <xdr:col>15</xdr:col>
      <xdr:colOff>85725</xdr:colOff>
      <xdr:row>57</xdr:row>
      <xdr:rowOff>123825</xdr:rowOff>
    </xdr:to>
    <xdr:cxnSp macro="">
      <xdr:nvCxnSpPr>
        <xdr:cNvPr id="2" name="Conector recto 1">
          <a:extLst>
            <a:ext uri="{FF2B5EF4-FFF2-40B4-BE49-F238E27FC236}">
              <a16:creationId xmlns:a16="http://schemas.microsoft.com/office/drawing/2014/main" id="{36860738-D656-45A7-B3D0-27A4EF6B1C90}"/>
            </a:ext>
          </a:extLst>
        </xdr:cNvPr>
        <xdr:cNvCxnSpPr/>
      </xdr:nvCxnSpPr>
      <xdr:spPr>
        <a:xfrm>
          <a:off x="7791450" y="23869650"/>
          <a:ext cx="4352925"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352425</xdr:colOff>
      <xdr:row>57</xdr:row>
      <xdr:rowOff>123825</xdr:rowOff>
    </xdr:from>
    <xdr:to>
      <xdr:col>7</xdr:col>
      <xdr:colOff>495300</xdr:colOff>
      <xdr:row>57</xdr:row>
      <xdr:rowOff>123825</xdr:rowOff>
    </xdr:to>
    <xdr:cxnSp macro="">
      <xdr:nvCxnSpPr>
        <xdr:cNvPr id="3" name="Conector recto 2">
          <a:extLst>
            <a:ext uri="{FF2B5EF4-FFF2-40B4-BE49-F238E27FC236}">
              <a16:creationId xmlns:a16="http://schemas.microsoft.com/office/drawing/2014/main" id="{C331DB96-30BC-41BC-A2E1-BFB94B238E68}"/>
            </a:ext>
          </a:extLst>
        </xdr:cNvPr>
        <xdr:cNvCxnSpPr/>
      </xdr:nvCxnSpPr>
      <xdr:spPr>
        <a:xfrm>
          <a:off x="790575" y="23869650"/>
          <a:ext cx="4276725"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361950</xdr:colOff>
      <xdr:row>86</xdr:row>
      <xdr:rowOff>9525</xdr:rowOff>
    </xdr:from>
    <xdr:to>
      <xdr:col>11</xdr:col>
      <xdr:colOff>255905</xdr:colOff>
      <xdr:row>88</xdr:row>
      <xdr:rowOff>0</xdr:rowOff>
    </xdr:to>
    <xdr:sp macro="" textlink="">
      <xdr:nvSpPr>
        <xdr:cNvPr id="4" name="Cuadro de texto 6">
          <a:extLst>
            <a:ext uri="{FF2B5EF4-FFF2-40B4-BE49-F238E27FC236}">
              <a16:creationId xmlns:a16="http://schemas.microsoft.com/office/drawing/2014/main" id="{85C31B60-D92A-486F-A967-951B915A35FB}"/>
            </a:ext>
          </a:extLst>
        </xdr:cNvPr>
        <xdr:cNvSpPr txBox="1"/>
      </xdr:nvSpPr>
      <xdr:spPr>
        <a:xfrm>
          <a:off x="3914775" y="28870275"/>
          <a:ext cx="4837430" cy="619125"/>
        </a:xfrm>
        <a:prstGeom prst="rect">
          <a:avLst/>
        </a:prstGeom>
        <a:noFill/>
        <a:ln w="6350">
          <a:noFill/>
        </a:ln>
      </xdr:spPr>
      <xdr:txBody>
        <a:bodyPr rot="0" spcFirstLastPara="0" vert="horz" wrap="square" lIns="91440" tIns="45720" rIns="91440" bIns="45720" numCol="1" spcCol="0" rtlCol="0" fromWordArt="0" anchor="t" anchorCtr="0" forceAA="0" compatLnSpc="1">
          <a:prstTxWarp prst="textNoShape">
            <a:avLst/>
          </a:prstTxWarp>
          <a:noAutofit/>
        </a:bodyPr>
        <a:lstStyle/>
        <a:p>
          <a:pPr algn="ctr"/>
          <a:r>
            <a:rPr lang="es-ES_tradnl" sz="800" b="1">
              <a:ln>
                <a:noFill/>
              </a:ln>
              <a:solidFill>
                <a:srgbClr val="0E1538"/>
              </a:solidFill>
              <a:effectLst/>
              <a:latin typeface="Montserrat SemiBold" panose="00000700000000000000" pitchFamily="2" charset="0"/>
              <a:ea typeface="Calibri" panose="020F0502020204030204" pitchFamily="34" charset="0"/>
              <a:cs typeface="Times New Roman" panose="02020603050405020304" pitchFamily="18" charset="0"/>
            </a:rPr>
            <a:t>4ta. Calle 7-37, zona 1, Ciudad de Guatemala</a:t>
          </a:r>
          <a:endParaRPr lang="es-419" sz="1200">
            <a:effectLst/>
            <a:latin typeface="Calibri" panose="020F0502020204030204" pitchFamily="34" charset="0"/>
            <a:ea typeface="Calibri" panose="020F0502020204030204" pitchFamily="34" charset="0"/>
            <a:cs typeface="Times New Roman" panose="02020603050405020304" pitchFamily="18" charset="0"/>
          </a:endParaRPr>
        </a:p>
        <a:p>
          <a:pPr algn="ctr"/>
          <a:r>
            <a:rPr lang="es-ES_tradnl" sz="800" b="1">
              <a:ln>
                <a:noFill/>
              </a:ln>
              <a:solidFill>
                <a:srgbClr val="0E1538"/>
              </a:solidFill>
              <a:effectLst/>
              <a:latin typeface="Montserrat SemiBold" panose="00000700000000000000" pitchFamily="2" charset="0"/>
              <a:ea typeface="Calibri" panose="020F0502020204030204" pitchFamily="34" charset="0"/>
              <a:cs typeface="Times New Roman" panose="02020603050405020304" pitchFamily="18" charset="0"/>
            </a:rPr>
            <a:t>2207 9400 ext. 1000</a:t>
          </a:r>
          <a:endParaRPr lang="es-419" sz="1200">
            <a:effectLst/>
            <a:latin typeface="Calibri" panose="020F0502020204030204" pitchFamily="34" charset="0"/>
            <a:ea typeface="Calibri" panose="020F0502020204030204" pitchFamily="34" charset="0"/>
            <a:cs typeface="Times New Roman" panose="02020603050405020304" pitchFamily="18" charset="0"/>
          </a:endParaRPr>
        </a:p>
        <a:p>
          <a:pPr algn="ctr"/>
          <a:r>
            <a:rPr lang="es-ES_tradnl" sz="800" b="1">
              <a:ln>
                <a:noFill/>
              </a:ln>
              <a:solidFill>
                <a:srgbClr val="0E1538"/>
              </a:solidFill>
              <a:effectLst/>
              <a:latin typeface="Montserrat SemiBold" panose="00000700000000000000" pitchFamily="2" charset="0"/>
              <a:ea typeface="Calibri" panose="020F0502020204030204" pitchFamily="34" charset="0"/>
              <a:cs typeface="Times New Roman" panose="02020603050405020304" pitchFamily="18" charset="0"/>
            </a:rPr>
            <a:t>/SepremGuatemala</a:t>
          </a:r>
          <a:endParaRPr lang="es-419" sz="1200">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editAs="oneCell">
    <xdr:from>
      <xdr:col>8</xdr:col>
      <xdr:colOff>581025</xdr:colOff>
      <xdr:row>87</xdr:row>
      <xdr:rowOff>266700</xdr:rowOff>
    </xdr:from>
    <xdr:to>
      <xdr:col>9</xdr:col>
      <xdr:colOff>648970</xdr:colOff>
      <xdr:row>87</xdr:row>
      <xdr:rowOff>435610</xdr:rowOff>
    </xdr:to>
    <xdr:pic>
      <xdr:nvPicPr>
        <xdr:cNvPr id="5" name="Imagen 4">
          <a:extLst>
            <a:ext uri="{FF2B5EF4-FFF2-40B4-BE49-F238E27FC236}">
              <a16:creationId xmlns:a16="http://schemas.microsoft.com/office/drawing/2014/main" id="{7D88BF35-FF13-4F32-81F9-C5843841C778}"/>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962650" y="29308425"/>
          <a:ext cx="763270" cy="168910"/>
        </a:xfrm>
        <a:prstGeom prst="rect">
          <a:avLst/>
        </a:prstGeom>
      </xdr:spPr>
    </xdr:pic>
    <xdr:clientData/>
  </xdr:twoCellAnchor>
  <xdr:twoCellAnchor>
    <xdr:from>
      <xdr:col>6</xdr:col>
      <xdr:colOff>371475</xdr:colOff>
      <xdr:row>38</xdr:row>
      <xdr:rowOff>0</xdr:rowOff>
    </xdr:from>
    <xdr:to>
      <xdr:col>11</xdr:col>
      <xdr:colOff>265430</xdr:colOff>
      <xdr:row>40</xdr:row>
      <xdr:rowOff>0</xdr:rowOff>
    </xdr:to>
    <xdr:sp macro="" textlink="">
      <xdr:nvSpPr>
        <xdr:cNvPr id="6" name="Cuadro de texto 6">
          <a:extLst>
            <a:ext uri="{FF2B5EF4-FFF2-40B4-BE49-F238E27FC236}">
              <a16:creationId xmlns:a16="http://schemas.microsoft.com/office/drawing/2014/main" id="{6400D753-F019-41B8-87CA-B7D7E7A3F6B5}"/>
            </a:ext>
          </a:extLst>
        </xdr:cNvPr>
        <xdr:cNvSpPr txBox="1"/>
      </xdr:nvSpPr>
      <xdr:spPr>
        <a:xfrm>
          <a:off x="3924300" y="19078575"/>
          <a:ext cx="4837430" cy="714374"/>
        </a:xfrm>
        <a:prstGeom prst="rect">
          <a:avLst/>
        </a:prstGeom>
        <a:noFill/>
        <a:ln w="6350">
          <a:noFill/>
        </a:ln>
      </xdr:spPr>
      <xdr:txBody>
        <a:bodyPr rot="0" spcFirstLastPara="0" vert="horz" wrap="square" lIns="91440" tIns="45720" rIns="91440" bIns="45720" numCol="1" spcCol="0" rtlCol="0" fromWordArt="0" anchor="t" anchorCtr="0" forceAA="0" compatLnSpc="1">
          <a:prstTxWarp prst="textNoShape">
            <a:avLst/>
          </a:prstTxWarp>
          <a:noAutofit/>
        </a:bodyPr>
        <a:lstStyle/>
        <a:p>
          <a:pPr algn="ctr"/>
          <a:r>
            <a:rPr lang="es-ES_tradnl" sz="800" b="1">
              <a:ln>
                <a:noFill/>
              </a:ln>
              <a:solidFill>
                <a:srgbClr val="0E1538"/>
              </a:solidFill>
              <a:effectLst/>
              <a:latin typeface="Montserrat SemiBold" panose="00000700000000000000" pitchFamily="2" charset="0"/>
              <a:ea typeface="Calibri" panose="020F0502020204030204" pitchFamily="34" charset="0"/>
              <a:cs typeface="Times New Roman" panose="02020603050405020304" pitchFamily="18" charset="0"/>
            </a:rPr>
            <a:t>4ta. Calle 7-37, zona 1, Ciudad de Guatemala</a:t>
          </a:r>
          <a:endParaRPr lang="es-419" sz="1200">
            <a:effectLst/>
            <a:latin typeface="Calibri" panose="020F0502020204030204" pitchFamily="34" charset="0"/>
            <a:ea typeface="Calibri" panose="020F0502020204030204" pitchFamily="34" charset="0"/>
            <a:cs typeface="Times New Roman" panose="02020603050405020304" pitchFamily="18" charset="0"/>
          </a:endParaRPr>
        </a:p>
        <a:p>
          <a:pPr algn="ctr"/>
          <a:r>
            <a:rPr lang="es-ES_tradnl" sz="800" b="1">
              <a:ln>
                <a:noFill/>
              </a:ln>
              <a:solidFill>
                <a:srgbClr val="0E1538"/>
              </a:solidFill>
              <a:effectLst/>
              <a:latin typeface="Montserrat SemiBold" panose="00000700000000000000" pitchFamily="2" charset="0"/>
              <a:ea typeface="Calibri" panose="020F0502020204030204" pitchFamily="34" charset="0"/>
              <a:cs typeface="Times New Roman" panose="02020603050405020304" pitchFamily="18" charset="0"/>
            </a:rPr>
            <a:t>2207 9400 ext. 1000</a:t>
          </a:r>
          <a:endParaRPr lang="es-419" sz="1200">
            <a:effectLst/>
            <a:latin typeface="Calibri" panose="020F0502020204030204" pitchFamily="34" charset="0"/>
            <a:ea typeface="Calibri" panose="020F0502020204030204" pitchFamily="34" charset="0"/>
            <a:cs typeface="Times New Roman" panose="02020603050405020304" pitchFamily="18" charset="0"/>
          </a:endParaRPr>
        </a:p>
        <a:p>
          <a:pPr algn="ctr"/>
          <a:r>
            <a:rPr lang="es-ES_tradnl" sz="800" b="1">
              <a:ln>
                <a:noFill/>
              </a:ln>
              <a:solidFill>
                <a:srgbClr val="0E1538"/>
              </a:solidFill>
              <a:effectLst/>
              <a:latin typeface="Montserrat SemiBold" panose="00000700000000000000" pitchFamily="2" charset="0"/>
              <a:ea typeface="Calibri" panose="020F0502020204030204" pitchFamily="34" charset="0"/>
              <a:cs typeface="Times New Roman" panose="02020603050405020304" pitchFamily="18" charset="0"/>
            </a:rPr>
            <a:t>/SepremGuatemala</a:t>
          </a:r>
          <a:endParaRPr lang="es-419" sz="1200">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editAs="oneCell">
    <xdr:from>
      <xdr:col>8</xdr:col>
      <xdr:colOff>523875</xdr:colOff>
      <xdr:row>39</xdr:row>
      <xdr:rowOff>0</xdr:rowOff>
    </xdr:from>
    <xdr:to>
      <xdr:col>9</xdr:col>
      <xdr:colOff>591820</xdr:colOff>
      <xdr:row>39</xdr:row>
      <xdr:rowOff>168910</xdr:rowOff>
    </xdr:to>
    <xdr:pic>
      <xdr:nvPicPr>
        <xdr:cNvPr id="7" name="Imagen 6">
          <a:extLst>
            <a:ext uri="{FF2B5EF4-FFF2-40B4-BE49-F238E27FC236}">
              <a16:creationId xmlns:a16="http://schemas.microsoft.com/office/drawing/2014/main" id="{BA69726B-F153-4374-9CD6-AC19293539A1}"/>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905500" y="19526250"/>
          <a:ext cx="763270" cy="168910"/>
        </a:xfrm>
        <a:prstGeom prst="rect">
          <a:avLst/>
        </a:prstGeom>
      </xdr:spPr>
    </xdr:pic>
    <xdr:clientData/>
  </xdr:twoCellAnchor>
  <xdr:twoCellAnchor editAs="oneCell">
    <xdr:from>
      <xdr:col>7</xdr:col>
      <xdr:colOff>333375</xdr:colOff>
      <xdr:row>0</xdr:row>
      <xdr:rowOff>0</xdr:rowOff>
    </xdr:from>
    <xdr:to>
      <xdr:col>10</xdr:col>
      <xdr:colOff>895351</xdr:colOff>
      <xdr:row>3</xdr:row>
      <xdr:rowOff>172262</xdr:rowOff>
    </xdr:to>
    <xdr:pic>
      <xdr:nvPicPr>
        <xdr:cNvPr id="8" name="Imagen 7">
          <a:extLst>
            <a:ext uri="{FF2B5EF4-FFF2-40B4-BE49-F238E27FC236}">
              <a16:creationId xmlns:a16="http://schemas.microsoft.com/office/drawing/2014/main" id="{E79DC37B-32E7-46A4-BBD4-29210D542A3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905375" y="0"/>
          <a:ext cx="2743201" cy="715187"/>
        </a:xfrm>
        <a:prstGeom prst="rect">
          <a:avLst/>
        </a:prstGeom>
      </xdr:spPr>
    </xdr:pic>
    <xdr:clientData/>
  </xdr:twoCellAnchor>
  <xdr:twoCellAnchor editAs="oneCell">
    <xdr:from>
      <xdr:col>7</xdr:col>
      <xdr:colOff>333375</xdr:colOff>
      <xdr:row>40</xdr:row>
      <xdr:rowOff>0</xdr:rowOff>
    </xdr:from>
    <xdr:to>
      <xdr:col>10</xdr:col>
      <xdr:colOff>895351</xdr:colOff>
      <xdr:row>43</xdr:row>
      <xdr:rowOff>812</xdr:rowOff>
    </xdr:to>
    <xdr:pic>
      <xdr:nvPicPr>
        <xdr:cNvPr id="9" name="Imagen 8">
          <a:extLst>
            <a:ext uri="{FF2B5EF4-FFF2-40B4-BE49-F238E27FC236}">
              <a16:creationId xmlns:a16="http://schemas.microsoft.com/office/drawing/2014/main" id="{942AA5F8-BDCB-4C15-AEE2-4E64DB4EAC7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905375" y="19878675"/>
          <a:ext cx="2743201" cy="715187"/>
        </a:xfrm>
        <a:prstGeom prst="rect">
          <a:avLst/>
        </a:prstGeom>
      </xdr:spPr>
    </xdr:pic>
    <xdr:clientData/>
  </xdr:twoCellAnchor>
  <xdr:twoCellAnchor editAs="oneCell">
    <xdr:from>
      <xdr:col>7</xdr:col>
      <xdr:colOff>333375</xdr:colOff>
      <xdr:row>18</xdr:row>
      <xdr:rowOff>28575</xdr:rowOff>
    </xdr:from>
    <xdr:to>
      <xdr:col>10</xdr:col>
      <xdr:colOff>895351</xdr:colOff>
      <xdr:row>21</xdr:row>
      <xdr:rowOff>172262</xdr:rowOff>
    </xdr:to>
    <xdr:pic>
      <xdr:nvPicPr>
        <xdr:cNvPr id="10" name="Imagen 9">
          <a:extLst>
            <a:ext uri="{FF2B5EF4-FFF2-40B4-BE49-F238E27FC236}">
              <a16:creationId xmlns:a16="http://schemas.microsoft.com/office/drawing/2014/main" id="{EE2C96CD-DD15-4754-ABA1-45060DF5ACA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905375" y="9801225"/>
          <a:ext cx="2743201" cy="715187"/>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7:F31"/>
  <sheetViews>
    <sheetView workbookViewId="0">
      <selection activeCell="C15" sqref="C15"/>
    </sheetView>
  </sheetViews>
  <sheetFormatPr baseColWidth="10" defaultRowHeight="15"/>
  <cols>
    <col min="1" max="1" width="11.42578125" style="1"/>
    <col min="2" max="2" width="11.42578125" style="2"/>
    <col min="3" max="3" width="29.28515625" style="1" customWidth="1"/>
    <col min="4" max="4" width="32.42578125" style="1" customWidth="1"/>
    <col min="5" max="5" width="15.28515625" style="1" customWidth="1"/>
    <col min="6" max="6" width="11" style="1" bestFit="1" customWidth="1"/>
    <col min="7" max="16384" width="11.42578125" style="1"/>
  </cols>
  <sheetData>
    <row r="7" spans="1:6" ht="15.75" thickBot="1"/>
    <row r="8" spans="1:6" ht="15.75">
      <c r="A8" s="71" t="s">
        <v>29</v>
      </c>
      <c r="B8" s="72"/>
      <c r="C8" s="72"/>
      <c r="D8" s="72"/>
      <c r="E8" s="72"/>
      <c r="F8" s="73"/>
    </row>
    <row r="9" spans="1:6" ht="15.75">
      <c r="A9" s="74" t="s">
        <v>0</v>
      </c>
      <c r="B9" s="75"/>
      <c r="C9" s="75"/>
      <c r="D9" s="75"/>
      <c r="E9" s="75"/>
      <c r="F9" s="76"/>
    </row>
    <row r="10" spans="1:6" ht="15.75">
      <c r="A10" s="3"/>
      <c r="B10" s="4"/>
      <c r="C10" s="77" t="s">
        <v>1</v>
      </c>
      <c r="D10" s="78"/>
      <c r="E10" s="4"/>
      <c r="F10" s="5"/>
    </row>
    <row r="11" spans="1:6" ht="15.75">
      <c r="A11" s="3"/>
      <c r="B11" s="4"/>
      <c r="C11" s="75" t="s">
        <v>30</v>
      </c>
      <c r="D11" s="79"/>
      <c r="E11" s="4"/>
      <c r="F11" s="5"/>
    </row>
    <row r="12" spans="1:6" ht="15.75">
      <c r="A12" s="3"/>
      <c r="B12" s="4"/>
      <c r="C12" s="77" t="s">
        <v>31</v>
      </c>
      <c r="D12" s="78"/>
      <c r="E12" s="4"/>
      <c r="F12" s="5"/>
    </row>
    <row r="13" spans="1:6" ht="16.5" thickBot="1">
      <c r="A13" s="68" t="s">
        <v>38</v>
      </c>
      <c r="B13" s="69"/>
      <c r="C13" s="69"/>
      <c r="D13" s="69"/>
      <c r="E13" s="69"/>
      <c r="F13" s="70"/>
    </row>
    <row r="14" spans="1:6" ht="16.5" thickBot="1">
      <c r="A14" s="68"/>
      <c r="B14" s="69"/>
      <c r="C14" s="69"/>
      <c r="D14" s="69"/>
      <c r="E14" s="69"/>
      <c r="F14" s="70"/>
    </row>
    <row r="15" spans="1:6">
      <c r="A15" s="6" t="s">
        <v>32</v>
      </c>
      <c r="B15" s="7" t="s">
        <v>33</v>
      </c>
      <c r="C15" s="7" t="s">
        <v>34</v>
      </c>
      <c r="D15" s="7" t="s">
        <v>35</v>
      </c>
      <c r="E15" s="8" t="s">
        <v>36</v>
      </c>
      <c r="F15" s="9" t="s">
        <v>37</v>
      </c>
    </row>
    <row r="16" spans="1:6" ht="108">
      <c r="A16" s="10" t="s">
        <v>39</v>
      </c>
      <c r="B16" s="11">
        <v>42418</v>
      </c>
      <c r="C16" s="26" t="s">
        <v>44</v>
      </c>
      <c r="D16" s="23" t="s">
        <v>40</v>
      </c>
      <c r="E16" s="13">
        <v>600</v>
      </c>
      <c r="F16" s="14">
        <v>245</v>
      </c>
    </row>
    <row r="17" spans="1:6" ht="84">
      <c r="A17" s="31" t="s">
        <v>45</v>
      </c>
      <c r="B17" s="25">
        <v>42429</v>
      </c>
      <c r="C17" s="26" t="s">
        <v>46</v>
      </c>
      <c r="D17" s="23" t="s">
        <v>47</v>
      </c>
      <c r="E17" s="13">
        <v>232.94</v>
      </c>
      <c r="F17" s="14">
        <v>199</v>
      </c>
    </row>
    <row r="18" spans="1:6" ht="72">
      <c r="A18" s="24" t="s">
        <v>41</v>
      </c>
      <c r="B18" s="25">
        <v>42431</v>
      </c>
      <c r="C18" s="26" t="s">
        <v>42</v>
      </c>
      <c r="D18" s="23" t="s">
        <v>43</v>
      </c>
      <c r="E18" s="13">
        <v>695</v>
      </c>
      <c r="F18" s="14">
        <v>245</v>
      </c>
    </row>
    <row r="19" spans="1:6" ht="108">
      <c r="A19" s="24" t="s">
        <v>48</v>
      </c>
      <c r="B19" s="25">
        <v>42433</v>
      </c>
      <c r="C19" s="26" t="s">
        <v>49</v>
      </c>
      <c r="D19" s="23" t="s">
        <v>50</v>
      </c>
      <c r="E19" s="13">
        <v>1710</v>
      </c>
      <c r="F19" s="14">
        <v>294</v>
      </c>
    </row>
    <row r="20" spans="1:6" ht="108">
      <c r="A20" s="24" t="s">
        <v>51</v>
      </c>
      <c r="B20" s="25">
        <v>42445</v>
      </c>
      <c r="C20" s="26" t="s">
        <v>52</v>
      </c>
      <c r="D20" s="23" t="s">
        <v>53</v>
      </c>
      <c r="E20" s="13">
        <v>1797</v>
      </c>
      <c r="F20" s="14">
        <v>245</v>
      </c>
    </row>
    <row r="21" spans="1:6" ht="84">
      <c r="A21" s="27" t="s">
        <v>54</v>
      </c>
      <c r="B21" s="28">
        <v>42457</v>
      </c>
      <c r="C21" s="26" t="s">
        <v>55</v>
      </c>
      <c r="D21" s="29" t="s">
        <v>56</v>
      </c>
      <c r="E21" s="13">
        <v>599</v>
      </c>
      <c r="F21" s="14">
        <v>245</v>
      </c>
    </row>
    <row r="22" spans="1:6" ht="96">
      <c r="A22" s="27" t="s">
        <v>57</v>
      </c>
      <c r="B22" s="28">
        <v>42457</v>
      </c>
      <c r="C22" s="26" t="s">
        <v>42</v>
      </c>
      <c r="D22" s="29" t="s">
        <v>58</v>
      </c>
      <c r="E22" s="13">
        <v>910</v>
      </c>
      <c r="F22" s="14">
        <v>297</v>
      </c>
    </row>
    <row r="23" spans="1:6" ht="20.25" customHeight="1">
      <c r="A23" s="67" t="s">
        <v>59</v>
      </c>
      <c r="B23" s="67"/>
      <c r="C23" s="67"/>
      <c r="D23" s="67"/>
      <c r="E23" s="30">
        <f>SUM(E16:E22)</f>
        <v>6543.9400000000005</v>
      </c>
      <c r="F23" s="30"/>
    </row>
    <row r="24" spans="1:6" hidden="1">
      <c r="A24" s="15"/>
      <c r="B24" s="18"/>
      <c r="C24" s="12"/>
      <c r="D24" s="17"/>
      <c r="E24" s="13"/>
      <c r="F24" s="16"/>
    </row>
    <row r="25" spans="1:6" hidden="1">
      <c r="A25" s="15"/>
      <c r="B25" s="18"/>
      <c r="C25" s="17"/>
      <c r="D25" s="17"/>
      <c r="E25" s="13"/>
      <c r="F25" s="16"/>
    </row>
    <row r="26" spans="1:6" hidden="1">
      <c r="A26" s="15"/>
      <c r="B26" s="18"/>
      <c r="C26" s="17"/>
      <c r="D26" s="19"/>
      <c r="E26" s="13"/>
      <c r="F26" s="16"/>
    </row>
    <row r="27" spans="1:6" ht="88.5" hidden="1" customHeight="1">
      <c r="A27" s="15"/>
      <c r="B27" s="18"/>
      <c r="C27" s="17"/>
      <c r="D27" s="17"/>
      <c r="E27" s="13"/>
      <c r="F27" s="16"/>
    </row>
    <row r="28" spans="1:6" hidden="1">
      <c r="A28" s="15"/>
      <c r="B28" s="18"/>
      <c r="C28" s="17"/>
      <c r="D28" s="19"/>
      <c r="E28" s="13"/>
      <c r="F28" s="16"/>
    </row>
    <row r="31" spans="1:6">
      <c r="A31" s="20"/>
      <c r="B31" s="21"/>
      <c r="C31"/>
      <c r="D31"/>
      <c r="E31" s="22"/>
      <c r="F31"/>
    </row>
  </sheetData>
  <mergeCells count="8">
    <mergeCell ref="A23:D23"/>
    <mergeCell ref="A14:F14"/>
    <mergeCell ref="A8:F8"/>
    <mergeCell ref="A9:F9"/>
    <mergeCell ref="C10:D10"/>
    <mergeCell ref="C11:D11"/>
    <mergeCell ref="C12:D12"/>
    <mergeCell ref="A13:F13"/>
  </mergeCells>
  <pageMargins left="0.70866141732283472" right="0.70866141732283472" top="0.74803149606299213" bottom="0.74803149606299213" header="0.31496062992125984" footer="0.31496062992125984"/>
  <pageSetup paperSize="9" scale="75"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CB19ED-49A9-462B-B620-2AA35AF2F498}">
  <dimension ref="B4:P88"/>
  <sheetViews>
    <sheetView tabSelected="1" zoomScaleNormal="100" workbookViewId="0">
      <selection activeCell="N35" sqref="N35:N36"/>
    </sheetView>
  </sheetViews>
  <sheetFormatPr baseColWidth="10" defaultRowHeight="14.25"/>
  <cols>
    <col min="1" max="1" width="2.42578125" style="32" customWidth="1"/>
    <col min="2" max="2" width="4.140625" style="32" customWidth="1"/>
    <col min="3" max="3" width="7.7109375" style="32" customWidth="1"/>
    <col min="4" max="4" width="10.42578125" style="32" customWidth="1"/>
    <col min="5" max="5" width="15.5703125" style="32" customWidth="1"/>
    <col min="6" max="6" width="13" style="32" bestFit="1" customWidth="1"/>
    <col min="7" max="7" width="15.28515625" style="32" customWidth="1"/>
    <col min="8" max="8" width="12.140625" style="32" customWidth="1"/>
    <col min="9" max="9" width="10.42578125" style="32" customWidth="1"/>
    <col min="10" max="10" width="10.140625" style="32" customWidth="1"/>
    <col min="11" max="11" width="26.140625" style="32" customWidth="1"/>
    <col min="12" max="12" width="12" style="32" bestFit="1" customWidth="1"/>
    <col min="13" max="13" width="9.5703125" style="32" customWidth="1"/>
    <col min="14" max="14" width="7.85546875" style="32" customWidth="1"/>
    <col min="15" max="15" width="24.7109375" style="32" customWidth="1"/>
    <col min="16" max="16" width="9.28515625" style="32" customWidth="1"/>
    <col min="17" max="16384" width="11.42578125" style="32"/>
  </cols>
  <sheetData>
    <row r="4" spans="2:16" ht="15" thickBot="1"/>
    <row r="5" spans="2:16" s="34" customFormat="1" ht="18">
      <c r="B5" s="89" t="s">
        <v>71</v>
      </c>
      <c r="C5" s="90"/>
      <c r="D5" s="90"/>
      <c r="E5" s="90"/>
      <c r="F5" s="90"/>
      <c r="G5" s="90"/>
      <c r="H5" s="90"/>
      <c r="I5" s="90"/>
      <c r="J5" s="90"/>
      <c r="K5" s="90"/>
      <c r="L5" s="90"/>
      <c r="M5" s="90"/>
      <c r="N5" s="90"/>
      <c r="O5" s="90"/>
      <c r="P5" s="91"/>
    </row>
    <row r="6" spans="2:16" s="34" customFormat="1" ht="18">
      <c r="B6" s="92" t="s">
        <v>60</v>
      </c>
      <c r="C6" s="93"/>
      <c r="D6" s="93"/>
      <c r="E6" s="93"/>
      <c r="F6" s="93"/>
      <c r="G6" s="93"/>
      <c r="H6" s="93"/>
      <c r="I6" s="93"/>
      <c r="J6" s="93"/>
      <c r="K6" s="93"/>
      <c r="L6" s="93"/>
      <c r="M6" s="93"/>
      <c r="N6" s="93"/>
      <c r="O6" s="93"/>
      <c r="P6" s="94"/>
    </row>
    <row r="7" spans="2:16" s="34" customFormat="1" ht="15.75">
      <c r="B7" s="95" t="s">
        <v>67</v>
      </c>
      <c r="C7" s="96"/>
      <c r="D7" s="96"/>
      <c r="E7" s="96"/>
      <c r="F7" s="96"/>
      <c r="G7" s="96"/>
      <c r="H7" s="96"/>
      <c r="I7" s="96"/>
      <c r="J7" s="96"/>
      <c r="K7" s="97"/>
      <c r="L7" s="98" t="s">
        <v>69</v>
      </c>
      <c r="M7" s="99"/>
      <c r="N7" s="99"/>
      <c r="O7" s="99"/>
      <c r="P7" s="100"/>
    </row>
    <row r="8" spans="2:16" s="34" customFormat="1" ht="15.75">
      <c r="B8" s="101" t="s">
        <v>66</v>
      </c>
      <c r="C8" s="102"/>
      <c r="D8" s="102"/>
      <c r="E8" s="102"/>
      <c r="F8" s="102"/>
      <c r="G8" s="102"/>
      <c r="H8" s="102"/>
      <c r="I8" s="102"/>
      <c r="J8" s="102"/>
      <c r="K8" s="102"/>
      <c r="L8" s="102"/>
      <c r="M8" s="102"/>
      <c r="N8" s="102"/>
      <c r="O8" s="102"/>
      <c r="P8" s="103"/>
    </row>
    <row r="9" spans="2:16" s="34" customFormat="1" ht="15.75">
      <c r="B9" s="104" t="s">
        <v>65</v>
      </c>
      <c r="C9" s="105"/>
      <c r="D9" s="105"/>
      <c r="E9" s="105"/>
      <c r="F9" s="105"/>
      <c r="G9" s="105"/>
      <c r="H9" s="105"/>
      <c r="I9" s="105"/>
      <c r="J9" s="105"/>
      <c r="K9" s="105"/>
      <c r="L9" s="105"/>
      <c r="M9" s="105"/>
      <c r="N9" s="105"/>
      <c r="O9" s="105"/>
      <c r="P9" s="106"/>
    </row>
    <row r="10" spans="2:16" s="34" customFormat="1" ht="15.75">
      <c r="B10" s="101" t="s">
        <v>68</v>
      </c>
      <c r="C10" s="102"/>
      <c r="D10" s="102"/>
      <c r="E10" s="102"/>
      <c r="F10" s="102"/>
      <c r="G10" s="102"/>
      <c r="H10" s="102"/>
      <c r="I10" s="102"/>
      <c r="J10" s="102"/>
      <c r="K10" s="102"/>
      <c r="L10" s="102"/>
      <c r="M10" s="102"/>
      <c r="N10" s="102"/>
      <c r="O10" s="102"/>
      <c r="P10" s="103"/>
    </row>
    <row r="11" spans="2:16" s="34" customFormat="1" ht="15.75">
      <c r="B11" s="101" t="s">
        <v>75</v>
      </c>
      <c r="C11" s="102"/>
      <c r="D11" s="102"/>
      <c r="E11" s="102"/>
      <c r="F11" s="102"/>
      <c r="G11" s="102"/>
      <c r="H11" s="102"/>
      <c r="I11" s="102"/>
      <c r="J11" s="102"/>
      <c r="K11" s="102"/>
      <c r="L11" s="102"/>
      <c r="M11" s="102"/>
      <c r="N11" s="102"/>
      <c r="O11" s="102"/>
      <c r="P11" s="103"/>
    </row>
    <row r="12" spans="2:16" s="34" customFormat="1" ht="15.75">
      <c r="B12" s="101" t="s">
        <v>64</v>
      </c>
      <c r="C12" s="102"/>
      <c r="D12" s="102"/>
      <c r="E12" s="102"/>
      <c r="F12" s="102"/>
      <c r="G12" s="102"/>
      <c r="H12" s="102"/>
      <c r="I12" s="102"/>
      <c r="J12" s="102"/>
      <c r="K12" s="102"/>
      <c r="L12" s="102"/>
      <c r="M12" s="102"/>
      <c r="N12" s="102"/>
      <c r="O12" s="102"/>
      <c r="P12" s="103"/>
    </row>
    <row r="13" spans="2:16" s="34" customFormat="1" ht="21" thickBot="1">
      <c r="B13" s="107" t="s">
        <v>63</v>
      </c>
      <c r="C13" s="108"/>
      <c r="D13" s="108"/>
      <c r="E13" s="108"/>
      <c r="F13" s="108"/>
      <c r="G13" s="108"/>
      <c r="H13" s="108"/>
      <c r="I13" s="108"/>
      <c r="J13" s="108"/>
      <c r="K13" s="108"/>
      <c r="L13" s="108"/>
      <c r="M13" s="108"/>
      <c r="N13" s="108"/>
      <c r="O13" s="108"/>
      <c r="P13" s="109"/>
    </row>
    <row r="14" spans="2:16" ht="3" customHeight="1" thickBot="1">
      <c r="C14" s="110"/>
      <c r="D14" s="110"/>
      <c r="E14" s="110"/>
      <c r="F14" s="110"/>
      <c r="G14" s="110"/>
      <c r="H14" s="110"/>
    </row>
    <row r="15" spans="2:16" s="35" customFormat="1" ht="45">
      <c r="B15" s="87" t="s">
        <v>2</v>
      </c>
      <c r="C15" s="88"/>
      <c r="D15" s="36" t="s">
        <v>3</v>
      </c>
      <c r="E15" s="57" t="s">
        <v>4</v>
      </c>
      <c r="F15" s="57" t="s">
        <v>5</v>
      </c>
      <c r="G15" s="57" t="s">
        <v>6</v>
      </c>
      <c r="H15" s="37" t="s">
        <v>7</v>
      </c>
      <c r="I15" s="38" t="s">
        <v>8</v>
      </c>
      <c r="J15" s="38" t="s">
        <v>9</v>
      </c>
      <c r="K15" s="38" t="s">
        <v>10</v>
      </c>
      <c r="L15" s="38" t="s">
        <v>15</v>
      </c>
      <c r="M15" s="38" t="s">
        <v>12</v>
      </c>
      <c r="N15" s="38" t="s">
        <v>13</v>
      </c>
      <c r="O15" s="38" t="s">
        <v>16</v>
      </c>
      <c r="P15" s="39" t="s">
        <v>11</v>
      </c>
    </row>
    <row r="16" spans="2:16" s="35" customFormat="1" ht="409.5" customHeight="1">
      <c r="B16" s="113" t="s">
        <v>73</v>
      </c>
      <c r="C16" s="114"/>
      <c r="D16" s="114" t="s">
        <v>77</v>
      </c>
      <c r="E16" s="111" t="s">
        <v>78</v>
      </c>
      <c r="F16" s="111" t="s">
        <v>79</v>
      </c>
      <c r="G16" s="111" t="s">
        <v>80</v>
      </c>
      <c r="H16" s="111"/>
      <c r="I16" s="111" t="s">
        <v>81</v>
      </c>
      <c r="J16" s="116">
        <v>11.5</v>
      </c>
      <c r="K16" s="111">
        <v>10924.96</v>
      </c>
      <c r="L16" s="118" t="s">
        <v>76</v>
      </c>
      <c r="M16" s="120">
        <v>45105</v>
      </c>
      <c r="N16" s="111">
        <v>0</v>
      </c>
      <c r="O16" s="80" t="s">
        <v>83</v>
      </c>
      <c r="P16" s="82" t="s">
        <v>82</v>
      </c>
    </row>
    <row r="17" spans="2:16" s="35" customFormat="1" ht="87" customHeight="1" thickBot="1">
      <c r="B17" s="115"/>
      <c r="C17" s="111"/>
      <c r="D17" s="111"/>
      <c r="E17" s="112"/>
      <c r="F17" s="112"/>
      <c r="G17" s="112"/>
      <c r="H17" s="112"/>
      <c r="I17" s="112"/>
      <c r="J17" s="117"/>
      <c r="K17" s="112"/>
      <c r="L17" s="119"/>
      <c r="M17" s="121"/>
      <c r="N17" s="112"/>
      <c r="O17" s="81"/>
      <c r="P17" s="83"/>
    </row>
    <row r="18" spans="2:16" s="35" customFormat="1" ht="15.75" thickBot="1">
      <c r="B18" s="84" t="s">
        <v>59</v>
      </c>
      <c r="C18" s="85"/>
      <c r="D18" s="85"/>
      <c r="E18" s="85"/>
      <c r="F18" s="85"/>
      <c r="G18" s="85"/>
      <c r="H18" s="85"/>
      <c r="I18" s="85"/>
      <c r="J18" s="86"/>
      <c r="K18" s="66">
        <f>SUM(K16)</f>
        <v>10924.96</v>
      </c>
      <c r="L18" s="122"/>
      <c r="M18" s="123"/>
      <c r="N18" s="123"/>
      <c r="O18" s="123"/>
      <c r="P18" s="124"/>
    </row>
    <row r="19" spans="2:16" s="35" customFormat="1" ht="15">
      <c r="B19" s="63"/>
      <c r="C19" s="63"/>
      <c r="D19" s="63"/>
      <c r="E19" s="63"/>
      <c r="F19" s="63"/>
      <c r="G19" s="63"/>
      <c r="H19" s="63"/>
      <c r="I19" s="63"/>
      <c r="J19" s="63"/>
      <c r="K19" s="64"/>
      <c r="L19" s="65"/>
      <c r="M19" s="65"/>
      <c r="N19" s="65"/>
      <c r="O19" s="65"/>
      <c r="P19" s="65"/>
    </row>
    <row r="20" spans="2:16" s="35" customFormat="1" ht="15">
      <c r="B20" s="63"/>
      <c r="C20" s="63"/>
      <c r="D20" s="63"/>
      <c r="E20" s="63"/>
      <c r="F20" s="63"/>
      <c r="G20" s="63"/>
      <c r="H20" s="63"/>
      <c r="I20" s="63"/>
      <c r="J20" s="63"/>
      <c r="K20" s="64"/>
      <c r="L20" s="65"/>
      <c r="M20" s="65"/>
      <c r="N20" s="65"/>
      <c r="O20" s="65"/>
      <c r="P20" s="65"/>
    </row>
    <row r="21" spans="2:16" s="35" customFormat="1" ht="15">
      <c r="B21" s="63"/>
      <c r="C21" s="63"/>
      <c r="D21" s="63"/>
      <c r="E21" s="63"/>
      <c r="F21" s="63"/>
      <c r="G21" s="63"/>
      <c r="H21" s="63"/>
      <c r="I21" s="63"/>
      <c r="J21" s="63"/>
      <c r="K21" s="64"/>
      <c r="L21" s="65"/>
      <c r="M21" s="65"/>
      <c r="N21" s="65"/>
      <c r="O21" s="65"/>
      <c r="P21" s="65"/>
    </row>
    <row r="22" spans="2:16" s="35" customFormat="1" ht="15.75" thickBot="1">
      <c r="B22" s="63"/>
      <c r="C22" s="63"/>
      <c r="D22" s="63"/>
      <c r="E22" s="63"/>
      <c r="F22" s="63"/>
      <c r="G22" s="63"/>
      <c r="H22" s="63"/>
      <c r="I22" s="63"/>
      <c r="J22" s="63"/>
      <c r="K22" s="64"/>
      <c r="L22" s="65"/>
      <c r="M22" s="65"/>
      <c r="N22" s="65"/>
      <c r="O22" s="65"/>
      <c r="P22" s="65"/>
    </row>
    <row r="23" spans="2:16" s="35" customFormat="1" ht="18">
      <c r="B23" s="89" t="s">
        <v>71</v>
      </c>
      <c r="C23" s="90"/>
      <c r="D23" s="90"/>
      <c r="E23" s="90"/>
      <c r="F23" s="90"/>
      <c r="G23" s="90"/>
      <c r="H23" s="90"/>
      <c r="I23" s="90"/>
      <c r="J23" s="90"/>
      <c r="K23" s="90"/>
      <c r="L23" s="90"/>
      <c r="M23" s="90"/>
      <c r="N23" s="90"/>
      <c r="O23" s="90"/>
      <c r="P23" s="91"/>
    </row>
    <row r="24" spans="2:16" s="35" customFormat="1" ht="18">
      <c r="B24" s="92" t="s">
        <v>60</v>
      </c>
      <c r="C24" s="93"/>
      <c r="D24" s="93"/>
      <c r="E24" s="93"/>
      <c r="F24" s="93"/>
      <c r="G24" s="93"/>
      <c r="H24" s="93"/>
      <c r="I24" s="93"/>
      <c r="J24" s="93"/>
      <c r="K24" s="93"/>
      <c r="L24" s="93"/>
      <c r="M24" s="93"/>
      <c r="N24" s="93"/>
      <c r="O24" s="93"/>
      <c r="P24" s="94"/>
    </row>
    <row r="25" spans="2:16" s="35" customFormat="1" ht="15.75">
      <c r="B25" s="95" t="s">
        <v>67</v>
      </c>
      <c r="C25" s="96"/>
      <c r="D25" s="96"/>
      <c r="E25" s="96"/>
      <c r="F25" s="96"/>
      <c r="G25" s="96"/>
      <c r="H25" s="96"/>
      <c r="I25" s="96"/>
      <c r="J25" s="96"/>
      <c r="K25" s="97"/>
      <c r="L25" s="98" t="s">
        <v>69</v>
      </c>
      <c r="M25" s="99"/>
      <c r="N25" s="99"/>
      <c r="O25" s="99"/>
      <c r="P25" s="100"/>
    </row>
    <row r="26" spans="2:16" s="35" customFormat="1" ht="15.75">
      <c r="B26" s="101" t="s">
        <v>66</v>
      </c>
      <c r="C26" s="102"/>
      <c r="D26" s="102"/>
      <c r="E26" s="102"/>
      <c r="F26" s="102"/>
      <c r="G26" s="102"/>
      <c r="H26" s="102"/>
      <c r="I26" s="102"/>
      <c r="J26" s="102"/>
      <c r="K26" s="102"/>
      <c r="L26" s="102"/>
      <c r="M26" s="102"/>
      <c r="N26" s="102"/>
      <c r="O26" s="102"/>
      <c r="P26" s="103"/>
    </row>
    <row r="27" spans="2:16" s="35" customFormat="1" ht="15.75">
      <c r="B27" s="104" t="s">
        <v>65</v>
      </c>
      <c r="C27" s="105"/>
      <c r="D27" s="105"/>
      <c r="E27" s="105"/>
      <c r="F27" s="105"/>
      <c r="G27" s="105"/>
      <c r="H27" s="105"/>
      <c r="I27" s="105"/>
      <c r="J27" s="105"/>
      <c r="K27" s="105"/>
      <c r="L27" s="105"/>
      <c r="M27" s="105"/>
      <c r="N27" s="105"/>
      <c r="O27" s="105"/>
      <c r="P27" s="106"/>
    </row>
    <row r="28" spans="2:16" s="35" customFormat="1" ht="15.75">
      <c r="B28" s="101" t="s">
        <v>68</v>
      </c>
      <c r="C28" s="102"/>
      <c r="D28" s="102"/>
      <c r="E28" s="102"/>
      <c r="F28" s="102"/>
      <c r="G28" s="102"/>
      <c r="H28" s="102"/>
      <c r="I28" s="102"/>
      <c r="J28" s="102"/>
      <c r="K28" s="102"/>
      <c r="L28" s="102"/>
      <c r="M28" s="102"/>
      <c r="N28" s="102"/>
      <c r="O28" s="102"/>
      <c r="P28" s="103"/>
    </row>
    <row r="29" spans="2:16" s="35" customFormat="1" ht="15.75">
      <c r="B29" s="101" t="s">
        <v>75</v>
      </c>
      <c r="C29" s="102"/>
      <c r="D29" s="102"/>
      <c r="E29" s="102"/>
      <c r="F29" s="102"/>
      <c r="G29" s="102"/>
      <c r="H29" s="102"/>
      <c r="I29" s="102"/>
      <c r="J29" s="102"/>
      <c r="K29" s="102"/>
      <c r="L29" s="102"/>
      <c r="M29" s="102"/>
      <c r="N29" s="102"/>
      <c r="O29" s="102"/>
      <c r="P29" s="103"/>
    </row>
    <row r="30" spans="2:16" s="35" customFormat="1" ht="15.75">
      <c r="B30" s="101" t="s">
        <v>64</v>
      </c>
      <c r="C30" s="102"/>
      <c r="D30" s="102"/>
      <c r="E30" s="102"/>
      <c r="F30" s="102"/>
      <c r="G30" s="102"/>
      <c r="H30" s="102"/>
      <c r="I30" s="102"/>
      <c r="J30" s="102"/>
      <c r="K30" s="102"/>
      <c r="L30" s="102"/>
      <c r="M30" s="102"/>
      <c r="N30" s="102"/>
      <c r="O30" s="102"/>
      <c r="P30" s="103"/>
    </row>
    <row r="31" spans="2:16" s="35" customFormat="1" ht="21" thickBot="1">
      <c r="B31" s="107" t="s">
        <v>63</v>
      </c>
      <c r="C31" s="108"/>
      <c r="D31" s="108"/>
      <c r="E31" s="108"/>
      <c r="F31" s="108"/>
      <c r="G31" s="108"/>
      <c r="H31" s="108"/>
      <c r="I31" s="108"/>
      <c r="J31" s="108"/>
      <c r="K31" s="108"/>
      <c r="L31" s="108"/>
      <c r="M31" s="108"/>
      <c r="N31" s="108"/>
      <c r="O31" s="108"/>
      <c r="P31" s="109"/>
    </row>
    <row r="32" spans="2:16" s="35" customFormat="1" ht="3" customHeight="1" thickBot="1">
      <c r="B32" s="63"/>
      <c r="C32" s="63"/>
      <c r="D32" s="63"/>
      <c r="E32" s="63"/>
      <c r="F32" s="63"/>
      <c r="G32" s="63"/>
      <c r="H32" s="63"/>
      <c r="I32" s="63"/>
      <c r="J32" s="63"/>
      <c r="K32" s="64"/>
      <c r="L32" s="65"/>
      <c r="M32" s="65"/>
      <c r="N32" s="65"/>
      <c r="O32" s="65"/>
      <c r="P32" s="65"/>
    </row>
    <row r="33" spans="2:16" s="35" customFormat="1" ht="45" customHeight="1" thickBot="1">
      <c r="B33" s="87" t="s">
        <v>2</v>
      </c>
      <c r="C33" s="88"/>
      <c r="D33" s="36" t="s">
        <v>3</v>
      </c>
      <c r="E33" s="57" t="s">
        <v>4</v>
      </c>
      <c r="F33" s="57" t="s">
        <v>5</v>
      </c>
      <c r="G33" s="57" t="s">
        <v>6</v>
      </c>
      <c r="H33" s="37" t="s">
        <v>7</v>
      </c>
      <c r="I33" s="38" t="s">
        <v>8</v>
      </c>
      <c r="J33" s="38" t="s">
        <v>9</v>
      </c>
      <c r="K33" s="38" t="s">
        <v>10</v>
      </c>
      <c r="L33" s="38" t="s">
        <v>15</v>
      </c>
      <c r="M33" s="38" t="s">
        <v>12</v>
      </c>
      <c r="N33" s="38" t="s">
        <v>13</v>
      </c>
      <c r="O33" s="38" t="s">
        <v>16</v>
      </c>
      <c r="P33" s="39" t="s">
        <v>11</v>
      </c>
    </row>
    <row r="34" spans="2:16" s="35" customFormat="1" ht="15.75" thickBot="1">
      <c r="B34" s="84" t="s">
        <v>74</v>
      </c>
      <c r="C34" s="85"/>
      <c r="D34" s="85"/>
      <c r="E34" s="85"/>
      <c r="F34" s="85"/>
      <c r="G34" s="85"/>
      <c r="H34" s="85"/>
      <c r="I34" s="85"/>
      <c r="J34" s="86"/>
      <c r="K34" s="62">
        <f>+K18</f>
        <v>10924.96</v>
      </c>
      <c r="L34" s="122"/>
      <c r="M34" s="123"/>
      <c r="N34" s="123"/>
      <c r="O34" s="123"/>
      <c r="P34" s="124"/>
    </row>
    <row r="35" spans="2:16" s="35" customFormat="1" ht="379.5" customHeight="1">
      <c r="B35" s="113" t="s">
        <v>73</v>
      </c>
      <c r="C35" s="114"/>
      <c r="D35" s="114" t="s">
        <v>77</v>
      </c>
      <c r="E35" s="111" t="s">
        <v>84</v>
      </c>
      <c r="F35" s="111" t="s">
        <v>85</v>
      </c>
      <c r="G35" s="111" t="s">
        <v>86</v>
      </c>
      <c r="H35" s="111" t="s">
        <v>80</v>
      </c>
      <c r="I35" s="111" t="s">
        <v>81</v>
      </c>
      <c r="J35" s="116">
        <v>11.5</v>
      </c>
      <c r="K35" s="111">
        <v>32774.870000000003</v>
      </c>
      <c r="L35" s="118" t="s">
        <v>76</v>
      </c>
      <c r="M35" s="120">
        <v>45105</v>
      </c>
      <c r="N35" s="111">
        <v>0</v>
      </c>
      <c r="O35" s="126" t="s">
        <v>88</v>
      </c>
      <c r="P35" s="82" t="s">
        <v>87</v>
      </c>
    </row>
    <row r="36" spans="2:16" s="35" customFormat="1" ht="45.75" customHeight="1" thickBot="1">
      <c r="B36" s="115"/>
      <c r="C36" s="111"/>
      <c r="D36" s="111"/>
      <c r="E36" s="125"/>
      <c r="F36" s="125"/>
      <c r="G36" s="125"/>
      <c r="H36" s="125"/>
      <c r="I36" s="125"/>
      <c r="J36" s="135"/>
      <c r="K36" s="112"/>
      <c r="L36" s="119"/>
      <c r="M36" s="121"/>
      <c r="N36" s="112"/>
      <c r="O36" s="127"/>
      <c r="P36" s="83"/>
    </row>
    <row r="37" spans="2:16" ht="15.75" customHeight="1" thickBot="1">
      <c r="B37" s="128" t="s">
        <v>14</v>
      </c>
      <c r="C37" s="129"/>
      <c r="D37" s="129"/>
      <c r="E37" s="129"/>
      <c r="F37" s="129"/>
      <c r="G37" s="129"/>
      <c r="H37" s="129"/>
      <c r="I37" s="129"/>
      <c r="J37" s="130"/>
      <c r="K37" s="61">
        <f>SUM(K34:K36)</f>
        <v>43699.83</v>
      </c>
      <c r="L37" s="131"/>
      <c r="M37" s="132"/>
      <c r="N37" s="132"/>
      <c r="O37" s="132"/>
      <c r="P37" s="133"/>
    </row>
    <row r="38" spans="2:16" ht="15.75" customHeight="1">
      <c r="B38" s="60"/>
      <c r="C38" s="60"/>
      <c r="D38" s="41" t="s">
        <v>61</v>
      </c>
      <c r="E38" s="60"/>
      <c r="F38" s="60"/>
      <c r="G38" s="60"/>
      <c r="H38" s="60"/>
      <c r="I38" s="60"/>
      <c r="J38" s="60"/>
      <c r="K38" s="59"/>
      <c r="L38" s="41" t="s">
        <v>62</v>
      </c>
      <c r="M38" s="2"/>
      <c r="N38" s="2"/>
      <c r="O38" s="2"/>
      <c r="P38" s="2"/>
    </row>
    <row r="39" spans="2:16" ht="35.25" customHeight="1">
      <c r="B39" s="134"/>
      <c r="C39" s="134"/>
      <c r="D39" s="134"/>
      <c r="E39" s="134"/>
      <c r="F39" s="134"/>
      <c r="G39" s="134"/>
      <c r="H39" s="134"/>
      <c r="I39" s="134"/>
      <c r="J39" s="134"/>
      <c r="K39" s="134"/>
      <c r="L39" s="134"/>
      <c r="M39" s="134"/>
      <c r="N39" s="134"/>
      <c r="O39" s="134"/>
      <c r="P39" s="134"/>
    </row>
    <row r="40" spans="2:16" ht="15" customHeight="1">
      <c r="B40" s="58"/>
      <c r="C40" s="58"/>
      <c r="D40" s="58"/>
      <c r="E40" s="58"/>
      <c r="F40" s="58"/>
      <c r="G40" s="58"/>
      <c r="H40" s="58"/>
      <c r="I40" s="58"/>
      <c r="J40" s="58"/>
      <c r="K40" s="58"/>
      <c r="L40" s="58"/>
      <c r="M40" s="58"/>
      <c r="N40" s="58"/>
      <c r="O40" s="58"/>
      <c r="P40" s="58"/>
    </row>
    <row r="41" spans="2:16" ht="20.25" customHeight="1">
      <c r="F41" s="52"/>
      <c r="G41" s="52"/>
      <c r="H41" s="52"/>
      <c r="I41" s="52"/>
      <c r="J41" s="52"/>
      <c r="K41" s="52"/>
      <c r="L41" s="52"/>
      <c r="M41" s="33"/>
    </row>
    <row r="42" spans="2:16" ht="15" customHeight="1">
      <c r="F42" s="52"/>
      <c r="G42" s="52"/>
      <c r="H42" s="52"/>
      <c r="I42" s="52"/>
      <c r="J42" s="52"/>
      <c r="K42" s="52"/>
      <c r="L42" s="52"/>
      <c r="M42" s="33"/>
    </row>
    <row r="43" spans="2:16" ht="21" customHeight="1" thickBot="1">
      <c r="F43" s="52"/>
      <c r="G43" s="52"/>
      <c r="H43" s="52"/>
      <c r="I43" s="52"/>
      <c r="J43" s="52"/>
      <c r="K43" s="52"/>
      <c r="L43" s="52"/>
      <c r="M43" s="33"/>
    </row>
    <row r="44" spans="2:16" s="34" customFormat="1" ht="18">
      <c r="B44" s="89" t="s">
        <v>71</v>
      </c>
      <c r="C44" s="90"/>
      <c r="D44" s="90"/>
      <c r="E44" s="90"/>
      <c r="F44" s="90"/>
      <c r="G44" s="90"/>
      <c r="H44" s="90"/>
      <c r="I44" s="90"/>
      <c r="J44" s="90"/>
      <c r="K44" s="90"/>
      <c r="L44" s="90"/>
      <c r="M44" s="90"/>
      <c r="N44" s="90"/>
      <c r="O44" s="90"/>
      <c r="P44" s="91"/>
    </row>
    <row r="45" spans="2:16" s="34" customFormat="1" ht="18">
      <c r="B45" s="92" t="s">
        <v>60</v>
      </c>
      <c r="C45" s="93"/>
      <c r="D45" s="93"/>
      <c r="E45" s="93"/>
      <c r="F45" s="93"/>
      <c r="G45" s="93"/>
      <c r="H45" s="93"/>
      <c r="I45" s="93"/>
      <c r="J45" s="93"/>
      <c r="K45" s="93"/>
      <c r="L45" s="93"/>
      <c r="M45" s="93"/>
      <c r="N45" s="93"/>
      <c r="O45" s="93"/>
      <c r="P45" s="94"/>
    </row>
    <row r="46" spans="2:16" s="34" customFormat="1" ht="15.75">
      <c r="B46" s="136" t="s">
        <v>67</v>
      </c>
      <c r="C46" s="99"/>
      <c r="D46" s="99"/>
      <c r="E46" s="99"/>
      <c r="F46" s="99"/>
      <c r="G46" s="99"/>
      <c r="H46" s="99"/>
      <c r="I46" s="99"/>
      <c r="J46" s="99"/>
      <c r="K46" s="137"/>
      <c r="L46" s="98" t="s">
        <v>70</v>
      </c>
      <c r="M46" s="99"/>
      <c r="N46" s="99"/>
      <c r="O46" s="99"/>
      <c r="P46" s="100"/>
    </row>
    <row r="47" spans="2:16" s="34" customFormat="1" ht="15.75">
      <c r="B47" s="101" t="s">
        <v>66</v>
      </c>
      <c r="C47" s="102"/>
      <c r="D47" s="102"/>
      <c r="E47" s="102"/>
      <c r="F47" s="102"/>
      <c r="G47" s="102"/>
      <c r="H47" s="102"/>
      <c r="I47" s="102"/>
      <c r="J47" s="102"/>
      <c r="K47" s="102"/>
      <c r="L47" s="102"/>
      <c r="M47" s="102"/>
      <c r="N47" s="102"/>
      <c r="O47" s="102"/>
      <c r="P47" s="103"/>
    </row>
    <row r="48" spans="2:16" s="34" customFormat="1" ht="15.75">
      <c r="B48" s="101" t="s">
        <v>65</v>
      </c>
      <c r="C48" s="102"/>
      <c r="D48" s="102"/>
      <c r="E48" s="102"/>
      <c r="F48" s="102"/>
      <c r="G48" s="102"/>
      <c r="H48" s="102"/>
      <c r="I48" s="102"/>
      <c r="J48" s="102"/>
      <c r="K48" s="102"/>
      <c r="L48" s="102"/>
      <c r="M48" s="102"/>
      <c r="N48" s="102"/>
      <c r="O48" s="102"/>
      <c r="P48" s="103"/>
    </row>
    <row r="49" spans="2:16" s="34" customFormat="1" ht="15.75">
      <c r="B49" s="101" t="s">
        <v>68</v>
      </c>
      <c r="C49" s="102"/>
      <c r="D49" s="102"/>
      <c r="E49" s="102"/>
      <c r="F49" s="102"/>
      <c r="G49" s="102"/>
      <c r="H49" s="102"/>
      <c r="I49" s="102"/>
      <c r="J49" s="102"/>
      <c r="K49" s="102"/>
      <c r="L49" s="102"/>
      <c r="M49" s="102"/>
      <c r="N49" s="102"/>
      <c r="O49" s="102"/>
      <c r="P49" s="103"/>
    </row>
    <row r="50" spans="2:16" s="34" customFormat="1" ht="15.75">
      <c r="B50" s="101" t="s">
        <v>75</v>
      </c>
      <c r="C50" s="102"/>
      <c r="D50" s="102"/>
      <c r="E50" s="102"/>
      <c r="F50" s="102"/>
      <c r="G50" s="102"/>
      <c r="H50" s="102"/>
      <c r="I50" s="102"/>
      <c r="J50" s="102"/>
      <c r="K50" s="102"/>
      <c r="L50" s="102"/>
      <c r="M50" s="102"/>
      <c r="N50" s="102"/>
      <c r="O50" s="102"/>
      <c r="P50" s="103"/>
    </row>
    <row r="51" spans="2:16" s="34" customFormat="1" ht="16.5" thickBot="1">
      <c r="B51" s="151" t="s">
        <v>64</v>
      </c>
      <c r="C51" s="152"/>
      <c r="D51" s="152"/>
      <c r="E51" s="152"/>
      <c r="F51" s="152"/>
      <c r="G51" s="152"/>
      <c r="H51" s="152"/>
      <c r="I51" s="152"/>
      <c r="J51" s="152"/>
      <c r="K51" s="152"/>
      <c r="L51" s="152"/>
      <c r="M51" s="152"/>
      <c r="N51" s="152"/>
      <c r="O51" s="152"/>
      <c r="P51" s="153"/>
    </row>
    <row r="52" spans="2:16" ht="15">
      <c r="I52" s="40"/>
      <c r="K52" s="50"/>
      <c r="N52" s="50"/>
    </row>
    <row r="53" spans="2:16" ht="15.75" customHeight="1">
      <c r="C53" s="154" t="s">
        <v>17</v>
      </c>
      <c r="D53" s="154"/>
      <c r="E53" s="154"/>
      <c r="F53" s="154"/>
      <c r="G53" s="154"/>
      <c r="H53" s="154"/>
      <c r="I53" s="154"/>
      <c r="J53" s="154"/>
      <c r="K53" s="154"/>
      <c r="L53" s="154"/>
      <c r="M53" s="154"/>
      <c r="N53" s="154"/>
      <c r="O53" s="154"/>
      <c r="P53" s="154"/>
    </row>
    <row r="54" spans="2:16" ht="15" thickBot="1"/>
    <row r="55" spans="2:16" s="35" customFormat="1" ht="45" customHeight="1" thickBot="1">
      <c r="B55" s="155" t="s">
        <v>18</v>
      </c>
      <c r="C55" s="156"/>
      <c r="D55" s="48" t="s">
        <v>19</v>
      </c>
      <c r="E55" s="48" t="s">
        <v>20</v>
      </c>
      <c r="F55" s="48" t="s">
        <v>21</v>
      </c>
      <c r="G55" s="48" t="s">
        <v>22</v>
      </c>
      <c r="H55" s="48" t="s">
        <v>23</v>
      </c>
      <c r="I55" s="48" t="s">
        <v>24</v>
      </c>
      <c r="J55" s="53" t="s">
        <v>25</v>
      </c>
      <c r="K55" s="157" t="s">
        <v>26</v>
      </c>
      <c r="L55" s="158"/>
      <c r="M55" s="54" t="s">
        <v>15</v>
      </c>
      <c r="N55" s="48" t="s">
        <v>12</v>
      </c>
      <c r="O55" s="48" t="s">
        <v>27</v>
      </c>
      <c r="P55" s="42" t="s">
        <v>28</v>
      </c>
    </row>
    <row r="56" spans="2:16" s="1" customFormat="1" ht="15" customHeight="1">
      <c r="B56" s="138" t="s">
        <v>72</v>
      </c>
      <c r="C56" s="139"/>
      <c r="D56" s="139"/>
      <c r="E56" s="139"/>
      <c r="F56" s="139"/>
      <c r="G56" s="139"/>
      <c r="H56" s="139"/>
      <c r="I56" s="139"/>
      <c r="J56" s="139"/>
      <c r="K56" s="139"/>
      <c r="L56" s="139"/>
      <c r="M56" s="139"/>
      <c r="N56" s="139"/>
      <c r="O56" s="139"/>
      <c r="P56" s="140"/>
    </row>
    <row r="57" spans="2:16" ht="14.25" customHeight="1">
      <c r="B57" s="141"/>
      <c r="C57" s="142"/>
      <c r="D57" s="142"/>
      <c r="E57" s="142"/>
      <c r="F57" s="142"/>
      <c r="G57" s="142"/>
      <c r="H57" s="142"/>
      <c r="I57" s="142"/>
      <c r="J57" s="142"/>
      <c r="K57" s="142"/>
      <c r="L57" s="142"/>
      <c r="M57" s="142"/>
      <c r="N57" s="142"/>
      <c r="O57" s="142"/>
      <c r="P57" s="143"/>
    </row>
    <row r="58" spans="2:16" ht="14.25" customHeight="1">
      <c r="B58" s="141"/>
      <c r="C58" s="142"/>
      <c r="D58" s="142"/>
      <c r="E58" s="142"/>
      <c r="F58" s="142"/>
      <c r="G58" s="142"/>
      <c r="H58" s="142"/>
      <c r="I58" s="142"/>
      <c r="J58" s="142"/>
      <c r="K58" s="142"/>
      <c r="L58" s="142"/>
      <c r="M58" s="142"/>
      <c r="N58" s="142"/>
      <c r="O58" s="142"/>
      <c r="P58" s="143"/>
    </row>
    <row r="59" spans="2:16" ht="14.25" customHeight="1">
      <c r="B59" s="141"/>
      <c r="C59" s="142"/>
      <c r="D59" s="142"/>
      <c r="E59" s="142"/>
      <c r="F59" s="142"/>
      <c r="G59" s="142"/>
      <c r="H59" s="142"/>
      <c r="I59" s="142"/>
      <c r="J59" s="142"/>
      <c r="K59" s="142"/>
      <c r="L59" s="142"/>
      <c r="M59" s="142"/>
      <c r="N59" s="142"/>
      <c r="O59" s="142"/>
      <c r="P59" s="143"/>
    </row>
    <row r="60" spans="2:16" ht="15" customHeight="1" thickBot="1">
      <c r="B60" s="144"/>
      <c r="C60" s="145"/>
      <c r="D60" s="145"/>
      <c r="E60" s="145"/>
      <c r="F60" s="145"/>
      <c r="G60" s="145"/>
      <c r="H60" s="145"/>
      <c r="I60" s="145"/>
      <c r="J60" s="145"/>
      <c r="K60" s="145"/>
      <c r="L60" s="145"/>
      <c r="M60" s="145"/>
      <c r="N60" s="145"/>
      <c r="O60" s="145"/>
      <c r="P60" s="146"/>
    </row>
    <row r="61" spans="2:16" ht="15.75" thickBot="1">
      <c r="B61" s="147"/>
      <c r="C61" s="148"/>
      <c r="D61" s="148"/>
      <c r="E61" s="148"/>
      <c r="F61" s="51">
        <f>SUM(F56)</f>
        <v>0</v>
      </c>
      <c r="G61" s="43"/>
      <c r="H61" s="43"/>
      <c r="I61" s="43"/>
      <c r="J61" s="55"/>
      <c r="K61" s="149"/>
      <c r="L61" s="150"/>
      <c r="M61" s="56"/>
      <c r="N61" s="43"/>
      <c r="O61" s="47"/>
      <c r="P61" s="44"/>
    </row>
    <row r="62" spans="2:16" ht="15">
      <c r="I62" s="40"/>
      <c r="K62" s="50"/>
      <c r="N62" s="50"/>
    </row>
    <row r="63" spans="2:16" ht="15">
      <c r="C63" s="34"/>
      <c r="D63" s="34"/>
      <c r="E63" s="34"/>
      <c r="F63" s="41" t="s">
        <v>61</v>
      </c>
      <c r="H63" s="45"/>
      <c r="I63" s="41"/>
      <c r="J63" s="41"/>
      <c r="K63" s="49" t="s">
        <v>62</v>
      </c>
      <c r="L63" s="34"/>
      <c r="M63" s="34"/>
      <c r="N63" s="34"/>
      <c r="O63" s="34"/>
    </row>
    <row r="64" spans="2:16">
      <c r="K64" s="46"/>
    </row>
    <row r="65" spans="11:11">
      <c r="K65" s="46"/>
    </row>
    <row r="66" spans="11:11">
      <c r="K66" s="46"/>
    </row>
    <row r="67" spans="11:11">
      <c r="K67" s="46"/>
    </row>
    <row r="68" spans="11:11">
      <c r="K68" s="46"/>
    </row>
    <row r="69" spans="11:11">
      <c r="K69" s="46"/>
    </row>
    <row r="70" spans="11:11">
      <c r="K70" s="46"/>
    </row>
    <row r="71" spans="11:11">
      <c r="K71" s="46"/>
    </row>
    <row r="72" spans="11:11">
      <c r="K72" s="46"/>
    </row>
    <row r="73" spans="11:11">
      <c r="K73" s="46"/>
    </row>
    <row r="74" spans="11:11">
      <c r="K74" s="46"/>
    </row>
    <row r="75" spans="11:11">
      <c r="K75" s="46"/>
    </row>
    <row r="76" spans="11:11">
      <c r="K76" s="46"/>
    </row>
    <row r="77" spans="11:11">
      <c r="K77" s="46"/>
    </row>
    <row r="78" spans="11:11">
      <c r="K78" s="46"/>
    </row>
    <row r="79" spans="11:11">
      <c r="K79" s="46"/>
    </row>
    <row r="80" spans="11:11">
      <c r="K80" s="46"/>
    </row>
    <row r="81" spans="2:15">
      <c r="K81" s="46"/>
    </row>
    <row r="82" spans="2:15">
      <c r="K82" s="46"/>
    </row>
    <row r="83" spans="2:15">
      <c r="K83" s="46"/>
    </row>
    <row r="84" spans="2:15">
      <c r="K84" s="46"/>
    </row>
    <row r="88" spans="2:15" ht="35.25" customHeight="1">
      <c r="B88" s="134"/>
      <c r="C88" s="134"/>
      <c r="D88" s="134"/>
      <c r="E88" s="134"/>
      <c r="F88" s="134"/>
      <c r="G88" s="134"/>
      <c r="H88" s="134"/>
      <c r="I88" s="134"/>
      <c r="J88" s="134"/>
      <c r="K88" s="134"/>
      <c r="L88" s="134"/>
      <c r="M88" s="134"/>
      <c r="N88" s="134"/>
      <c r="O88" s="134"/>
    </row>
  </sheetData>
  <mergeCells count="74">
    <mergeCell ref="B47:P47"/>
    <mergeCell ref="B56:P60"/>
    <mergeCell ref="B61:E61"/>
    <mergeCell ref="K61:L61"/>
    <mergeCell ref="B88:O88"/>
    <mergeCell ref="B49:P49"/>
    <mergeCell ref="B50:P50"/>
    <mergeCell ref="B51:P51"/>
    <mergeCell ref="C53:P53"/>
    <mergeCell ref="B55:C55"/>
    <mergeCell ref="K55:L55"/>
    <mergeCell ref="E35:E36"/>
    <mergeCell ref="B44:P44"/>
    <mergeCell ref="B45:P45"/>
    <mergeCell ref="B46:K46"/>
    <mergeCell ref="L46:P46"/>
    <mergeCell ref="B24:P24"/>
    <mergeCell ref="B48:P48"/>
    <mergeCell ref="N35:N36"/>
    <mergeCell ref="O35:O36"/>
    <mergeCell ref="P35:P36"/>
    <mergeCell ref="B37:J37"/>
    <mergeCell ref="L37:P37"/>
    <mergeCell ref="B39:P39"/>
    <mergeCell ref="H35:H36"/>
    <mergeCell ref="I35:I36"/>
    <mergeCell ref="J35:J36"/>
    <mergeCell ref="K35:K36"/>
    <mergeCell ref="L35:L36"/>
    <mergeCell ref="M35:M36"/>
    <mergeCell ref="B35:C36"/>
    <mergeCell ref="D35:D36"/>
    <mergeCell ref="M16:M17"/>
    <mergeCell ref="L18:P18"/>
    <mergeCell ref="B23:P23"/>
    <mergeCell ref="F35:F36"/>
    <mergeCell ref="G35:G36"/>
    <mergeCell ref="B25:K25"/>
    <mergeCell ref="L25:P25"/>
    <mergeCell ref="B26:P26"/>
    <mergeCell ref="B27:P27"/>
    <mergeCell ref="B28:P28"/>
    <mergeCell ref="B29:P29"/>
    <mergeCell ref="B30:P30"/>
    <mergeCell ref="B31:P31"/>
    <mergeCell ref="B33:C33"/>
    <mergeCell ref="B34:J34"/>
    <mergeCell ref="L34:P34"/>
    <mergeCell ref="H16:H17"/>
    <mergeCell ref="I16:I17"/>
    <mergeCell ref="J16:J17"/>
    <mergeCell ref="K16:K17"/>
    <mergeCell ref="L16:L17"/>
    <mergeCell ref="B16:C17"/>
    <mergeCell ref="D16:D17"/>
    <mergeCell ref="E16:E17"/>
    <mergeCell ref="F16:F17"/>
    <mergeCell ref="G16:G17"/>
    <mergeCell ref="O16:O17"/>
    <mergeCell ref="P16:P17"/>
    <mergeCell ref="B18:J18"/>
    <mergeCell ref="B15:C15"/>
    <mergeCell ref="B5:P5"/>
    <mergeCell ref="B6:P6"/>
    <mergeCell ref="B7:K7"/>
    <mergeCell ref="L7:P7"/>
    <mergeCell ref="B8:P8"/>
    <mergeCell ref="B9:P9"/>
    <mergeCell ref="B10:P10"/>
    <mergeCell ref="B11:P11"/>
    <mergeCell ref="B12:P12"/>
    <mergeCell ref="B13:P13"/>
    <mergeCell ref="C14:H14"/>
    <mergeCell ref="N16:N17"/>
  </mergeCells>
  <pageMargins left="0.31496062992125984" right="0.11811023622047245" top="0.55118110236220474" bottom="0.55118110236220474" header="0.31496062992125984" footer="0.31496062992125984"/>
  <pageSetup scale="70"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1</vt:i4>
      </vt:variant>
    </vt:vector>
  </HeadingPairs>
  <TitlesOfParts>
    <vt:vector size="3" baseType="lpstr">
      <vt:lpstr>COMPRAS  </vt:lpstr>
      <vt:lpstr>VIATICOS EXTERIOR 10 (2)</vt:lpstr>
      <vt:lpstr>'COMPRAS  '!Títulos_a_imprimir</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mguevara</dc:creator>
  <cp:lastModifiedBy>Rosa Virginia Aldana Pérez</cp:lastModifiedBy>
  <cp:lastPrinted>2023-07-05T17:11:12Z</cp:lastPrinted>
  <dcterms:created xsi:type="dcterms:W3CDTF">2014-07-01T16:35:30Z</dcterms:created>
  <dcterms:modified xsi:type="dcterms:W3CDTF">2023-07-05T22:11:24Z</dcterms:modified>
</cp:coreProperties>
</file>