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wnloads\"/>
    </mc:Choice>
  </mc:AlternateContent>
  <xr:revisionPtr revIDLastSave="0" documentId="13_ncr:1_{D28E6634-8AE9-4D64-AC7F-9C85E9C65CDC}" xr6:coauthVersionLast="47" xr6:coauthVersionMax="47" xr10:uidLastSave="{00000000-0000-0000-0000-000000000000}"/>
  <bookViews>
    <workbookView xWindow="-120" yWindow="-120" windowWidth="19440" windowHeight="15000" tabRatio="808" xr2:uid="{00000000-000D-0000-FFFF-FFFF00000000}"/>
  </bookViews>
  <sheets>
    <sheet name="enero_abril" sheetId="45" r:id="rId1"/>
  </sheets>
  <definedNames>
    <definedName name="_xlnm.Print_Area" localSheetId="0">enero_abril!$A$1:$P$37</definedName>
    <definedName name="_xlnm.Print_Titles" localSheetId="0">enero_abril!$13:$13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45" l="1"/>
  <c r="L15" i="45"/>
  <c r="K15" i="45"/>
  <c r="O18" i="45" l="1"/>
  <c r="M17" i="45"/>
  <c r="L17" i="45"/>
  <c r="K17" i="45"/>
  <c r="O17" i="45" l="1"/>
  <c r="I17" i="45"/>
  <c r="H17" i="45"/>
  <c r="G17" i="45"/>
  <c r="I15" i="45" l="1"/>
  <c r="H15" i="45"/>
  <c r="G15" i="45"/>
  <c r="J18" i="45"/>
  <c r="O16" i="45"/>
  <c r="J16" i="45"/>
  <c r="J17" i="45"/>
  <c r="O15" i="45"/>
  <c r="J15" i="45" l="1"/>
</calcChain>
</file>

<file path=xl/sharedStrings.xml><?xml version="1.0" encoding="utf-8"?>
<sst xmlns="http://schemas.openxmlformats.org/spreadsheetml/2006/main" count="84" uniqueCount="65">
  <si>
    <t>PG</t>
  </si>
  <si>
    <t>SPG</t>
  </si>
  <si>
    <t>PY</t>
  </si>
  <si>
    <t>ACT</t>
  </si>
  <si>
    <t>OB</t>
  </si>
  <si>
    <t>Sección 1 - Estructura Presupuestaria</t>
  </si>
  <si>
    <t>Sección 2 - Características de la Población Beneficiada</t>
  </si>
  <si>
    <t>Maya</t>
  </si>
  <si>
    <t>Xinca</t>
  </si>
  <si>
    <t>Garífuna</t>
  </si>
  <si>
    <t>Otro</t>
  </si>
  <si>
    <t>Mayores de 30 hasta 60 años
(Adultos)</t>
  </si>
  <si>
    <t>Mayores de 60 años
(Tercera Edad)</t>
  </si>
  <si>
    <t>0 hasta Menores de 13 años
(Niñez)</t>
  </si>
  <si>
    <t>13 hasta 30 años
(Juventud)</t>
  </si>
  <si>
    <t>Mestizo</t>
  </si>
  <si>
    <t>47</t>
  </si>
  <si>
    <t xml:space="preserve">Secretaría Presidencial de la Mujer (Seprem) </t>
  </si>
  <si>
    <t>001</t>
  </si>
  <si>
    <t>Entidad</t>
  </si>
  <si>
    <t>Fecha</t>
  </si>
  <si>
    <t>Bien o Servicio a Entregar</t>
  </si>
  <si>
    <t>Indicador</t>
  </si>
  <si>
    <t>Ejecución</t>
  </si>
  <si>
    <t>Lugar de Entrega de Bienes y Servicios Provistos</t>
  </si>
  <si>
    <t>Municipio</t>
  </si>
  <si>
    <t>Departamento</t>
  </si>
  <si>
    <t>Resultados alcanzados</t>
  </si>
  <si>
    <t>Estructura Programática</t>
  </si>
  <si>
    <t>F</t>
  </si>
  <si>
    <t>M</t>
  </si>
  <si>
    <t xml:space="preserve">Meta 
Inicial </t>
  </si>
  <si>
    <t>Sexo</t>
  </si>
  <si>
    <t>Edad</t>
  </si>
  <si>
    <t>Grupo Étnico</t>
  </si>
  <si>
    <t>SECRETARÍA PRESIDENCIAL DE LA MUJER</t>
  </si>
  <si>
    <t>Número Actividad Presup.</t>
  </si>
  <si>
    <t xml:space="preserve">Población Beneficiada </t>
  </si>
  <si>
    <t>007</t>
  </si>
  <si>
    <t>Producto: Dirección y coordinación</t>
  </si>
  <si>
    <t>Subproducto: Dirección y coordinación</t>
  </si>
  <si>
    <t>Nombre del Indicador</t>
  </si>
  <si>
    <t>Porcentaje de informes elaborados anualmente</t>
  </si>
  <si>
    <t>Porcentaje de instituciones de la administración pública, gobiernos centrales,  locales y sistema de consejos de desarrollo urbano y rural asesorados</t>
  </si>
  <si>
    <t>Elaboró:</t>
  </si>
  <si>
    <t>Aprobó:</t>
  </si>
  <si>
    <t>Secretaría Presidencial de la Mujer</t>
  </si>
  <si>
    <t>Ejecución Financiera/1</t>
  </si>
  <si>
    <t>Ejecución Física</t>
  </si>
  <si>
    <t>Ejecutada
Acumulada</t>
  </si>
  <si>
    <t>Vigente</t>
  </si>
  <si>
    <t>Ejecutado 
Acumulado</t>
  </si>
  <si>
    <t xml:space="preserve">Aprobado </t>
  </si>
  <si>
    <t>Producto: Entidades de gobierno central, local y consejos de desarrollo con asistencia técnica para institucionalizar la equidad entre hombres y mujeres.</t>
  </si>
  <si>
    <t>Subproducto: Entidades de gobierno central, local y consejos de desarrollo con asistencia técnica para institucionalizar la equidad entre hombres y mujeres.</t>
  </si>
  <si>
    <t>Andrés Miguel Pascual</t>
  </si>
  <si>
    <t>Especialista Unidad de Planificación</t>
  </si>
  <si>
    <t>03 de mayo 2022</t>
  </si>
  <si>
    <t>00</t>
  </si>
  <si>
    <t>000</t>
  </si>
  <si>
    <t>3</t>
  </si>
  <si>
    <t>80</t>
  </si>
  <si>
    <t xml:space="preserve">Nota: Por la naturaleza de la institución, como entidad asesora y coordinadora de políticas públicas para promover el desarrollo integral de las mujeres guatemaltecas, las estructuras presupuestarias de las actividades 001 y 007 incluidas en esta plantilla, no reportan población beneficiada directa. </t>
  </si>
  <si>
    <t>• De los 12 Informes de Gestión Institucional, para el primer cuatrimestre, se ha ejecutado el 25% de la meta anual programada.
• De las 472 entidades de gobierno central, local y sistema de consejo de desarrollo urbano y rural  asesoradas técnicamente para la implementación de la Política Nacional de Promoción y Desarrollo Integral para las Mujeres (PNPDIM) y del Clasificador Presupuestario con Enfoque de Género (CPEG) desde el proceso de planificación, programación y presupuesto, se ejecutó al primer cuatrimestre el 16.95% de la meta anual programada.</t>
  </si>
  <si>
    <t>EJECUCIÓN FÍSICA Y FINANCIERA PRIMER CUATRIMESTRE 2022 (Enero - Abril)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</si>
</sst>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4"/>
      <color indexed="48"/>
      <name val="Arial"/>
      <family val="2"/>
    </font>
    <font>
      <sz val="14"/>
      <color indexed="8"/>
      <name val="Arial"/>
      <family val="2"/>
    </font>
    <font>
      <sz val="12.5"/>
      <name val="Arial"/>
      <family val="2"/>
    </font>
    <font>
      <sz val="12.5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2" borderId="0" xfId="0" applyFont="1" applyFill="1" applyBorder="1"/>
    <xf numFmtId="165" fontId="3" fillId="2" borderId="0" xfId="0" applyNumberFormat="1" applyFont="1" applyFill="1" applyBorder="1"/>
    <xf numFmtId="49" fontId="3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/>
    <xf numFmtId="164" fontId="7" fillId="2" borderId="15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right" vertical="center"/>
    </xf>
    <xf numFmtId="10" fontId="7" fillId="0" borderId="16" xfId="1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right" indent="1"/>
    </xf>
    <xf numFmtId="0" fontId="12" fillId="0" borderId="9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3" fontId="7" fillId="0" borderId="26" xfId="0" applyNumberFormat="1" applyFont="1" applyBorder="1" applyAlignment="1">
      <alignment horizontal="right" indent="1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horizontal="left"/>
    </xf>
    <xf numFmtId="49" fontId="7" fillId="0" borderId="27" xfId="0" quotePrefix="1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0" fontId="14" fillId="0" borderId="0" xfId="0" applyFont="1"/>
    <xf numFmtId="0" fontId="14" fillId="0" borderId="24" xfId="0" applyFont="1" applyBorder="1"/>
    <xf numFmtId="0" fontId="14" fillId="0" borderId="0" xfId="0" applyFont="1" applyFill="1" applyAlignment="1"/>
    <xf numFmtId="164" fontId="7" fillId="2" borderId="38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right" vertical="center"/>
    </xf>
    <xf numFmtId="10" fontId="7" fillId="0" borderId="39" xfId="1" applyNumberFormat="1" applyFont="1" applyFill="1" applyBorder="1" applyAlignment="1">
      <alignment vertical="center"/>
    </xf>
    <xf numFmtId="164" fontId="7" fillId="0" borderId="38" xfId="0" applyNumberFormat="1" applyFont="1" applyFill="1" applyBorder="1" applyAlignment="1">
      <alignment horizontal="center" vertical="center"/>
    </xf>
    <xf numFmtId="164" fontId="7" fillId="0" borderId="41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3" fontId="7" fillId="2" borderId="38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8" fillId="2" borderId="0" xfId="0" applyFont="1" applyFill="1" applyBorder="1"/>
    <xf numFmtId="0" fontId="1" fillId="4" borderId="13" xfId="0" applyFont="1" applyFill="1" applyBorder="1" applyAlignment="1">
      <alignment vertical="center"/>
    </xf>
    <xf numFmtId="0" fontId="5" fillId="4" borderId="3" xfId="0" applyFont="1" applyFill="1" applyBorder="1"/>
    <xf numFmtId="0" fontId="1" fillId="4" borderId="3" xfId="0" applyFont="1" applyFill="1" applyBorder="1"/>
    <xf numFmtId="44" fontId="2" fillId="2" borderId="0" xfId="0" applyNumberFormat="1" applyFont="1" applyFill="1"/>
    <xf numFmtId="0" fontId="13" fillId="2" borderId="0" xfId="0" applyFont="1" applyFill="1"/>
    <xf numFmtId="10" fontId="7" fillId="0" borderId="39" xfId="1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0" fontId="7" fillId="0" borderId="42" xfId="1" applyNumberFormat="1" applyFont="1" applyFill="1" applyBorder="1" applyAlignment="1">
      <alignment horizontal="center" vertical="center"/>
    </xf>
    <xf numFmtId="49" fontId="11" fillId="0" borderId="41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2" fontId="15" fillId="2" borderId="47" xfId="0" applyNumberFormat="1" applyFont="1" applyFill="1" applyBorder="1" applyAlignment="1">
      <alignment horizontal="center" vertical="center" wrapText="1"/>
    </xf>
    <xf numFmtId="49" fontId="20" fillId="2" borderId="38" xfId="0" quotePrefix="1" applyNumberFormat="1" applyFont="1" applyFill="1" applyBorder="1" applyAlignment="1">
      <alignment horizontal="center" vertical="center"/>
    </xf>
    <xf numFmtId="49" fontId="20" fillId="2" borderId="38" xfId="0" applyNumberFormat="1" applyFont="1" applyFill="1" applyBorder="1" applyAlignment="1">
      <alignment horizontal="center" vertical="center"/>
    </xf>
    <xf numFmtId="10" fontId="7" fillId="0" borderId="38" xfId="1" applyNumberFormat="1" applyFont="1" applyFill="1" applyBorder="1" applyAlignment="1">
      <alignment vertical="center"/>
    </xf>
    <xf numFmtId="4" fontId="20" fillId="2" borderId="38" xfId="0" applyNumberFormat="1" applyFont="1" applyFill="1" applyBorder="1" applyAlignment="1">
      <alignment vertical="center" wrapText="1"/>
    </xf>
    <xf numFmtId="4" fontId="20" fillId="5" borderId="38" xfId="0" applyNumberFormat="1" applyFont="1" applyFill="1" applyBorder="1" applyAlignment="1">
      <alignment horizontal="left" vertical="center" wrapText="1"/>
    </xf>
    <xf numFmtId="10" fontId="7" fillId="0" borderId="38" xfId="1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20" fillId="2" borderId="15" xfId="0" quotePrefix="1" applyNumberFormat="1" applyFont="1" applyFill="1" applyBorder="1" applyAlignment="1">
      <alignment horizontal="center" vertical="center"/>
    </xf>
    <xf numFmtId="49" fontId="20" fillId="2" borderId="15" xfId="0" applyNumberFormat="1" applyFont="1" applyFill="1" applyBorder="1" applyAlignment="1">
      <alignment horizontal="center" vertical="center"/>
    </xf>
    <xf numFmtId="4" fontId="20" fillId="5" borderId="15" xfId="0" applyNumberFormat="1" applyFont="1" applyFill="1" applyBorder="1" applyAlignment="1">
      <alignment vertical="center" wrapText="1"/>
    </xf>
    <xf numFmtId="10" fontId="7" fillId="0" borderId="15" xfId="1" applyNumberFormat="1" applyFont="1" applyFill="1" applyBorder="1" applyAlignment="1">
      <alignment vertical="center"/>
    </xf>
    <xf numFmtId="49" fontId="19" fillId="0" borderId="37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20" fillId="2" borderId="41" xfId="0" quotePrefix="1" applyNumberFormat="1" applyFont="1" applyFill="1" applyBorder="1" applyAlignment="1">
      <alignment horizontal="center" vertical="center"/>
    </xf>
    <xf numFmtId="49" fontId="20" fillId="2" borderId="41" xfId="0" applyNumberFormat="1" applyFont="1" applyFill="1" applyBorder="1" applyAlignment="1">
      <alignment horizontal="center" vertical="center"/>
    </xf>
    <xf numFmtId="4" fontId="20" fillId="2" borderId="41" xfId="0" applyNumberFormat="1" applyFont="1" applyFill="1" applyBorder="1" applyAlignment="1">
      <alignment horizontal="left" vertical="center" wrapText="1"/>
    </xf>
    <xf numFmtId="164" fontId="7" fillId="2" borderId="41" xfId="0" applyNumberFormat="1" applyFont="1" applyFill="1" applyBorder="1" applyAlignment="1">
      <alignment horizontal="center" vertical="center"/>
    </xf>
    <xf numFmtId="10" fontId="7" fillId="0" borderId="41" xfId="1" applyNumberFormat="1" applyFont="1" applyFill="1" applyBorder="1" applyAlignment="1">
      <alignment horizontal="center" vertical="center"/>
    </xf>
    <xf numFmtId="3" fontId="7" fillId="0" borderId="20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7" fillId="2" borderId="17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3" fontId="7" fillId="0" borderId="43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4" borderId="34" xfId="0" applyFont="1" applyFill="1" applyBorder="1" applyAlignment="1">
      <alignment horizontal="left"/>
    </xf>
    <xf numFmtId="0" fontId="16" fillId="4" borderId="35" xfId="0" applyFont="1" applyFill="1" applyBorder="1" applyAlignment="1">
      <alignment horizontal="left"/>
    </xf>
    <xf numFmtId="49" fontId="18" fillId="6" borderId="34" xfId="0" applyNumberFormat="1" applyFont="1" applyFill="1" applyBorder="1" applyAlignment="1">
      <alignment horizontal="left"/>
    </xf>
    <xf numFmtId="49" fontId="18" fillId="6" borderId="35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3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1</xdr:row>
      <xdr:rowOff>135890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9C6A36-4368-D616-E2D7-DBB287924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showGridLines="0" showZeros="0" tabSelected="1" view="pageBreakPreview" zoomScale="55" zoomScaleSheetLayoutView="55" workbookViewId="0">
      <selection activeCell="A22" sqref="A22:P22"/>
    </sheetView>
  </sheetViews>
  <sheetFormatPr baseColWidth="10" defaultRowHeight="14.25" x14ac:dyDescent="0.2"/>
  <cols>
    <col min="1" max="1" width="12.42578125" style="7" customWidth="1"/>
    <col min="2" max="2" width="10.28515625" style="7" customWidth="1"/>
    <col min="3" max="4" width="7.7109375" style="7" customWidth="1"/>
    <col min="5" max="5" width="14.5703125" style="7" customWidth="1"/>
    <col min="6" max="6" width="30.85546875" style="7" customWidth="1"/>
    <col min="7" max="9" width="21.42578125" style="7" customWidth="1"/>
    <col min="10" max="11" width="15.7109375" style="7" customWidth="1"/>
    <col min="12" max="12" width="14" style="7" customWidth="1"/>
    <col min="13" max="13" width="15" style="7" customWidth="1"/>
    <col min="14" max="14" width="14" style="7" hidden="1" customWidth="1"/>
    <col min="15" max="15" width="14.5703125" style="7" customWidth="1"/>
    <col min="16" max="16" width="16.28515625" style="7" customWidth="1"/>
    <col min="17" max="16384" width="11.42578125" style="7"/>
  </cols>
  <sheetData>
    <row r="1" spans="1:16" ht="22.5" customHeight="1" x14ac:dyDescent="0.25">
      <c r="A1" s="132" t="s">
        <v>35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8" x14ac:dyDescent="0.25">
      <c r="A2" s="132" t="s">
        <v>64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15" x14ac:dyDescent="0.25">
      <c r="A3" s="6"/>
      <c r="B3" s="6"/>
    </row>
    <row r="4" spans="1:16" ht="15" x14ac:dyDescent="0.25">
      <c r="A4" s="67"/>
      <c r="B4" s="6"/>
    </row>
    <row r="5" spans="1:16" ht="15" x14ac:dyDescent="0.25">
      <c r="A5" s="6"/>
      <c r="B5" s="6"/>
    </row>
    <row r="6" spans="1:16" ht="12" customHeight="1" x14ac:dyDescent="0.25">
      <c r="A6" s="6"/>
      <c r="B6" s="6"/>
    </row>
    <row r="7" spans="1:16" ht="18" x14ac:dyDescent="0.25">
      <c r="A7" s="59" t="s">
        <v>19</v>
      </c>
      <c r="B7" s="60"/>
      <c r="C7" s="133" t="s">
        <v>17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4.5" customHeight="1" x14ac:dyDescent="0.25">
      <c r="A8" s="61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ht="18" x14ac:dyDescent="0.25">
      <c r="A9" s="59" t="s">
        <v>20</v>
      </c>
      <c r="B9" s="60"/>
      <c r="C9" s="135" t="s">
        <v>57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ht="12.75" customHeight="1" x14ac:dyDescent="0.25">
      <c r="A10" s="6"/>
      <c r="B10" s="6"/>
    </row>
    <row r="11" spans="1:16" s="1" customFormat="1" ht="15.75" x14ac:dyDescent="0.25">
      <c r="A11" s="137" t="s">
        <v>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</row>
    <row r="12" spans="1:16" s="2" customFormat="1" ht="12.75" customHeight="1" thickBot="1" x14ac:dyDescent="0.25">
      <c r="J12" s="1"/>
      <c r="L12" s="1"/>
      <c r="O12" s="1"/>
      <c r="P12" s="1"/>
    </row>
    <row r="13" spans="1:16" s="2" customFormat="1" ht="36.75" customHeight="1" thickBot="1" x14ac:dyDescent="0.25">
      <c r="A13" s="126" t="s">
        <v>28</v>
      </c>
      <c r="B13" s="127"/>
      <c r="C13" s="127"/>
      <c r="D13" s="127"/>
      <c r="E13" s="127"/>
      <c r="F13" s="128"/>
      <c r="G13" s="121" t="s">
        <v>47</v>
      </c>
      <c r="H13" s="122"/>
      <c r="I13" s="122"/>
      <c r="J13" s="123"/>
      <c r="K13" s="129" t="s">
        <v>48</v>
      </c>
      <c r="L13" s="130"/>
      <c r="M13" s="131"/>
      <c r="N13" s="119" t="s">
        <v>22</v>
      </c>
      <c r="O13" s="120"/>
    </row>
    <row r="14" spans="1:16" s="2" customFormat="1" ht="45.75" customHeight="1" thickBot="1" x14ac:dyDescent="0.25">
      <c r="A14" s="73" t="s">
        <v>0</v>
      </c>
      <c r="B14" s="74" t="s">
        <v>1</v>
      </c>
      <c r="C14" s="74" t="s">
        <v>2</v>
      </c>
      <c r="D14" s="74" t="s">
        <v>3</v>
      </c>
      <c r="E14" s="74" t="s">
        <v>4</v>
      </c>
      <c r="F14" s="75" t="s">
        <v>21</v>
      </c>
      <c r="G14" s="73" t="s">
        <v>52</v>
      </c>
      <c r="H14" s="76" t="s">
        <v>50</v>
      </c>
      <c r="I14" s="77" t="s">
        <v>51</v>
      </c>
      <c r="J14" s="77" t="s">
        <v>51</v>
      </c>
      <c r="K14" s="78" t="s">
        <v>31</v>
      </c>
      <c r="L14" s="76" t="s">
        <v>50</v>
      </c>
      <c r="M14" s="79" t="s">
        <v>49</v>
      </c>
      <c r="N14" s="80" t="s">
        <v>41</v>
      </c>
      <c r="O14" s="81" t="s">
        <v>23</v>
      </c>
    </row>
    <row r="15" spans="1:16" s="14" customFormat="1" ht="56.25" customHeight="1" x14ac:dyDescent="0.25">
      <c r="A15" s="88" t="s">
        <v>16</v>
      </c>
      <c r="B15" s="89" t="s">
        <v>58</v>
      </c>
      <c r="C15" s="89" t="s">
        <v>59</v>
      </c>
      <c r="D15" s="90" t="s">
        <v>18</v>
      </c>
      <c r="E15" s="89" t="s">
        <v>59</v>
      </c>
      <c r="F15" s="91" t="s">
        <v>39</v>
      </c>
      <c r="G15" s="18">
        <f>+G16</f>
        <v>15525541</v>
      </c>
      <c r="H15" s="18">
        <f>+H16</f>
        <v>15525541</v>
      </c>
      <c r="I15" s="19">
        <f>+I16</f>
        <v>4383969.75</v>
      </c>
      <c r="J15" s="92">
        <f>SUM(I15/H15)</f>
        <v>0.28237146454348999</v>
      </c>
      <c r="K15" s="52">
        <f>+K16</f>
        <v>12</v>
      </c>
      <c r="L15" s="52">
        <f>+L16</f>
        <v>12</v>
      </c>
      <c r="M15" s="52" t="str">
        <f>+M16</f>
        <v>3</v>
      </c>
      <c r="N15" s="53" t="s">
        <v>42</v>
      </c>
      <c r="O15" s="20">
        <f t="shared" ref="O15" si="0">SUM(M15/L15)</f>
        <v>0.25</v>
      </c>
    </row>
    <row r="16" spans="1:16" s="14" customFormat="1" ht="56.25" customHeight="1" x14ac:dyDescent="0.25">
      <c r="A16" s="93" t="s">
        <v>16</v>
      </c>
      <c r="B16" s="82" t="s">
        <v>58</v>
      </c>
      <c r="C16" s="82" t="s">
        <v>59</v>
      </c>
      <c r="D16" s="83" t="s">
        <v>18</v>
      </c>
      <c r="E16" s="82" t="s">
        <v>59</v>
      </c>
      <c r="F16" s="85" t="s">
        <v>40</v>
      </c>
      <c r="G16" s="47">
        <v>15525541</v>
      </c>
      <c r="H16" s="47">
        <v>15525541</v>
      </c>
      <c r="I16" s="48">
        <v>4383969.75</v>
      </c>
      <c r="J16" s="84">
        <f>SUM(I16/H16)</f>
        <v>0.28237146454348999</v>
      </c>
      <c r="K16" s="54">
        <v>12</v>
      </c>
      <c r="L16" s="54">
        <v>12</v>
      </c>
      <c r="M16" s="55" t="s">
        <v>60</v>
      </c>
      <c r="N16" s="56" t="s">
        <v>42</v>
      </c>
      <c r="O16" s="49">
        <f>SUM(M16/L16)</f>
        <v>0.25</v>
      </c>
    </row>
    <row r="17" spans="1:36" s="70" customFormat="1" ht="120" customHeight="1" x14ac:dyDescent="0.25">
      <c r="A17" s="93" t="s">
        <v>16</v>
      </c>
      <c r="B17" s="82" t="s">
        <v>58</v>
      </c>
      <c r="C17" s="82" t="s">
        <v>59</v>
      </c>
      <c r="D17" s="83" t="s">
        <v>38</v>
      </c>
      <c r="E17" s="82" t="s">
        <v>59</v>
      </c>
      <c r="F17" s="86" t="s">
        <v>53</v>
      </c>
      <c r="G17" s="47">
        <f>+G18</f>
        <v>9474459</v>
      </c>
      <c r="H17" s="50">
        <f>+H18</f>
        <v>9474459</v>
      </c>
      <c r="I17" s="50">
        <f>+I18</f>
        <v>2194383.6</v>
      </c>
      <c r="J17" s="87">
        <f t="shared" ref="J17" si="1">SUM(I17/H17)</f>
        <v>0.23161043812633525</v>
      </c>
      <c r="K17" s="54">
        <f>+K18</f>
        <v>472</v>
      </c>
      <c r="L17" s="54">
        <f>+L18</f>
        <v>472</v>
      </c>
      <c r="M17" s="54" t="str">
        <f>+M18</f>
        <v>80</v>
      </c>
      <c r="N17" s="69" t="s">
        <v>43</v>
      </c>
      <c r="O17" s="68">
        <f>SUM(M17/L17)</f>
        <v>0.16949152542372881</v>
      </c>
    </row>
    <row r="18" spans="1:36" s="70" customFormat="1" ht="111.75" customHeight="1" thickBot="1" x14ac:dyDescent="0.3">
      <c r="A18" s="94" t="s">
        <v>16</v>
      </c>
      <c r="B18" s="95" t="s">
        <v>58</v>
      </c>
      <c r="C18" s="95" t="s">
        <v>59</v>
      </c>
      <c r="D18" s="96" t="s">
        <v>38</v>
      </c>
      <c r="E18" s="95" t="s">
        <v>59</v>
      </c>
      <c r="F18" s="97" t="s">
        <v>54</v>
      </c>
      <c r="G18" s="98">
        <v>9474459</v>
      </c>
      <c r="H18" s="51">
        <v>9474459</v>
      </c>
      <c r="I18" s="51">
        <v>2194383.6</v>
      </c>
      <c r="J18" s="99">
        <f>SUM(I18/H18)</f>
        <v>0.23161043812633525</v>
      </c>
      <c r="K18" s="57">
        <v>472</v>
      </c>
      <c r="L18" s="57">
        <v>472</v>
      </c>
      <c r="M18" s="58" t="s">
        <v>61</v>
      </c>
      <c r="N18" s="72" t="s">
        <v>43</v>
      </c>
      <c r="O18" s="71">
        <f>SUM(M18/L18)</f>
        <v>0.16949152542372881</v>
      </c>
    </row>
    <row r="19" spans="1:36" s="2" customFormat="1" ht="15" x14ac:dyDescent="0.25">
      <c r="A19" s="11"/>
      <c r="G19" s="12"/>
      <c r="H19" s="12"/>
      <c r="I19" s="12"/>
      <c r="J19" s="12"/>
      <c r="L19" s="13"/>
      <c r="M19" s="14"/>
      <c r="N19" s="14"/>
      <c r="O19" s="1"/>
      <c r="P19" s="1"/>
    </row>
    <row r="20" spans="1:36" s="2" customFormat="1" ht="12" x14ac:dyDescent="0.2">
      <c r="A20" s="8" t="s">
        <v>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36" s="2" customFormat="1" ht="12.75" thickBot="1" x14ac:dyDescent="0.25">
      <c r="O21" s="1"/>
      <c r="P21" s="1"/>
    </row>
    <row r="22" spans="1:36" s="2" customFormat="1" ht="15.75" customHeight="1" thickBot="1" x14ac:dyDescent="0.25">
      <c r="A22" s="113" t="s">
        <v>37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5"/>
    </row>
    <row r="23" spans="1:36" s="2" customFormat="1" ht="32.25" customHeight="1" thickBot="1" x14ac:dyDescent="0.25">
      <c r="A23" s="116" t="s">
        <v>32</v>
      </c>
      <c r="B23" s="117"/>
      <c r="C23" s="117"/>
      <c r="D23" s="118"/>
      <c r="E23" s="116" t="s">
        <v>33</v>
      </c>
      <c r="F23" s="117"/>
      <c r="G23" s="117"/>
      <c r="H23" s="118"/>
      <c r="I23" s="124" t="s">
        <v>34</v>
      </c>
      <c r="J23" s="125"/>
      <c r="K23" s="125"/>
      <c r="L23" s="125"/>
      <c r="M23" s="125"/>
      <c r="N23" s="21"/>
      <c r="O23" s="109" t="s">
        <v>24</v>
      </c>
      <c r="P23" s="110"/>
    </row>
    <row r="24" spans="1:36" s="2" customFormat="1" ht="53.25" customHeight="1" thickBot="1" x14ac:dyDescent="0.25">
      <c r="A24" s="16" t="s">
        <v>36</v>
      </c>
      <c r="B24" s="3" t="s">
        <v>29</v>
      </c>
      <c r="C24" s="111" t="s">
        <v>30</v>
      </c>
      <c r="D24" s="112"/>
      <c r="E24" s="4" t="s">
        <v>13</v>
      </c>
      <c r="F24" s="5" t="s">
        <v>14</v>
      </c>
      <c r="G24" s="5" t="s">
        <v>11</v>
      </c>
      <c r="H24" s="9" t="s">
        <v>12</v>
      </c>
      <c r="I24" s="23" t="s">
        <v>7</v>
      </c>
      <c r="J24" s="24" t="s">
        <v>8</v>
      </c>
      <c r="K24" s="24" t="s">
        <v>9</v>
      </c>
      <c r="L24" s="24" t="s">
        <v>15</v>
      </c>
      <c r="M24" s="22" t="s">
        <v>10</v>
      </c>
      <c r="N24" s="25"/>
      <c r="O24" s="26" t="s">
        <v>25</v>
      </c>
      <c r="P24" s="27" t="s">
        <v>26</v>
      </c>
    </row>
    <row r="25" spans="1:36" s="15" customFormat="1" ht="22.5" customHeight="1" x14ac:dyDescent="0.2">
      <c r="A25" s="34"/>
      <c r="B25" s="35"/>
      <c r="C25" s="107"/>
      <c r="D25" s="108"/>
      <c r="E25" s="36"/>
      <c r="F25" s="37"/>
      <c r="G25" s="37"/>
      <c r="H25" s="38"/>
      <c r="I25" s="36"/>
      <c r="J25" s="37"/>
      <c r="K25" s="37"/>
      <c r="L25" s="37"/>
      <c r="M25" s="39"/>
      <c r="N25" s="28"/>
      <c r="O25" s="29"/>
      <c r="P25" s="30"/>
      <c r="Q25" s="17"/>
      <c r="R25" s="17"/>
      <c r="S25" s="17"/>
    </row>
    <row r="26" spans="1:36" s="15" customFormat="1" ht="22.5" customHeight="1" thickBot="1" x14ac:dyDescent="0.25">
      <c r="A26" s="34"/>
      <c r="B26" s="40"/>
      <c r="C26" s="100"/>
      <c r="D26" s="101"/>
      <c r="E26" s="40"/>
      <c r="F26" s="42"/>
      <c r="G26" s="42"/>
      <c r="H26" s="43"/>
      <c r="I26" s="40"/>
      <c r="J26" s="42"/>
      <c r="K26" s="42"/>
      <c r="L26" s="42"/>
      <c r="M26" s="41"/>
      <c r="N26" s="31"/>
      <c r="O26" s="32"/>
      <c r="P26" s="33"/>
      <c r="Q26" s="17"/>
      <c r="R26" s="17"/>
      <c r="S26" s="17"/>
    </row>
    <row r="27" spans="1:36" s="2" customFormat="1" ht="38.25" customHeight="1" thickBot="1" x14ac:dyDescent="0.25">
      <c r="A27" s="105" t="s">
        <v>62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"/>
    </row>
    <row r="28" spans="1:36" s="2" customFormat="1" ht="9" hidden="1" customHeight="1" thickBot="1" x14ac:dyDescent="0.25"/>
    <row r="29" spans="1:36" s="1" customFormat="1" ht="21.75" customHeight="1" x14ac:dyDescent="0.25">
      <c r="A29" s="63" t="s">
        <v>27</v>
      </c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36" s="10" customFormat="1" ht="66" customHeight="1" x14ac:dyDescent="0.2">
      <c r="A30" s="102" t="s">
        <v>63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4"/>
    </row>
    <row r="31" spans="1:36" s="1" customFormat="1" ht="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4" spans="4:13" x14ac:dyDescent="0.2">
      <c r="D34" s="44" t="s">
        <v>44</v>
      </c>
      <c r="F34" s="45"/>
      <c r="H34" s="44"/>
      <c r="I34" s="44"/>
      <c r="J34" s="44" t="s">
        <v>45</v>
      </c>
      <c r="K34" s="45"/>
      <c r="L34" s="45"/>
      <c r="M34" s="45"/>
    </row>
    <row r="35" spans="4:13" x14ac:dyDescent="0.2">
      <c r="E35" s="139" t="s">
        <v>55</v>
      </c>
      <c r="F35" s="139"/>
      <c r="H35" s="44"/>
      <c r="I35" s="44"/>
      <c r="J35" s="44"/>
      <c r="K35" s="138"/>
      <c r="L35" s="138"/>
      <c r="M35" s="138"/>
    </row>
    <row r="36" spans="4:13" x14ac:dyDescent="0.2">
      <c r="E36" s="138" t="s">
        <v>56</v>
      </c>
      <c r="F36" s="138"/>
      <c r="G36" s="46"/>
      <c r="H36" s="46"/>
      <c r="I36" s="44"/>
      <c r="J36" s="44"/>
      <c r="K36" s="138"/>
      <c r="L36" s="138"/>
      <c r="M36" s="138"/>
    </row>
    <row r="37" spans="4:13" x14ac:dyDescent="0.2">
      <c r="E37" s="138" t="s">
        <v>46</v>
      </c>
      <c r="F37" s="138"/>
      <c r="G37" s="46"/>
      <c r="H37" s="46"/>
      <c r="I37" s="44"/>
      <c r="J37" s="44"/>
      <c r="K37" s="138"/>
      <c r="L37" s="138"/>
      <c r="M37" s="138"/>
    </row>
    <row r="45" spans="4:13" x14ac:dyDescent="0.2">
      <c r="I45" s="66"/>
    </row>
    <row r="46" spans="4:13" x14ac:dyDescent="0.2">
      <c r="G46" s="66"/>
      <c r="H46" s="66"/>
      <c r="I46" s="66"/>
    </row>
  </sheetData>
  <mergeCells count="25">
    <mergeCell ref="K35:M35"/>
    <mergeCell ref="K36:M36"/>
    <mergeCell ref="K37:M37"/>
    <mergeCell ref="E35:F35"/>
    <mergeCell ref="E36:F36"/>
    <mergeCell ref="E37:F37"/>
    <mergeCell ref="A1:P1"/>
    <mergeCell ref="A2:P2"/>
    <mergeCell ref="C7:P7"/>
    <mergeCell ref="C9:P9"/>
    <mergeCell ref="A11:P11"/>
    <mergeCell ref="A22:P22"/>
    <mergeCell ref="A23:D23"/>
    <mergeCell ref="E23:H23"/>
    <mergeCell ref="N13:O13"/>
    <mergeCell ref="G13:J13"/>
    <mergeCell ref="I23:M23"/>
    <mergeCell ref="A13:F13"/>
    <mergeCell ref="K13:M13"/>
    <mergeCell ref="C26:D26"/>
    <mergeCell ref="A30:P30"/>
    <mergeCell ref="A27:O27"/>
    <mergeCell ref="C25:D25"/>
    <mergeCell ref="O23:P23"/>
    <mergeCell ref="C24:D24"/>
  </mergeCells>
  <printOptions horizontalCentered="1"/>
  <pageMargins left="0.39370078740157483" right="0.39370078740157483" top="0.59055118110236227" bottom="0.59055118110236227" header="0" footer="0"/>
  <pageSetup scale="53" fitToWidth="0" fitToHeight="0" orientation="landscape" r:id="rId1"/>
  <ignoredErrors>
    <ignoredError sqref="M17 K17:L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enero_abril</vt:lpstr>
      <vt:lpstr>enero_abril!Área_de_impresión</vt:lpstr>
      <vt:lpstr>enero_abril!Títulos_a_imprimir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Ruth Patricia Pérez</cp:lastModifiedBy>
  <cp:lastPrinted>2022-05-04T17:24:31Z</cp:lastPrinted>
  <dcterms:created xsi:type="dcterms:W3CDTF">2014-01-22T14:40:17Z</dcterms:created>
  <dcterms:modified xsi:type="dcterms:W3CDTF">2022-05-04T19:33:29Z</dcterms:modified>
</cp:coreProperties>
</file>