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4. Financiero\05. Mayo\Editable\"/>
    </mc:Choice>
  </mc:AlternateContent>
  <xr:revisionPtr revIDLastSave="0" documentId="13_ncr:1_{F2523CBC-CE91-4C8F-8E03-8E0ABC95132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VIAJES NAC.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'VIAJES NAC.'!$1:$15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2" l="1"/>
  <c r="J25" i="12" l="1"/>
  <c r="J32" i="12" l="1"/>
  <c r="E23" i="3" l="1"/>
</calcChain>
</file>

<file path=xl/sharedStrings.xml><?xml version="1.0" encoding="utf-8"?>
<sst xmlns="http://schemas.openxmlformats.org/spreadsheetml/2006/main" count="195" uniqueCount="147">
  <si>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</si>
  <si>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</si>
  <si>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</si>
  <si>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</si>
  <si>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</si>
  <si>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</si>
  <si>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</si>
  <si>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</si>
  <si>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</si>
  <si>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</si>
  <si>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</si>
  <si>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</si>
  <si>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</si>
  <si>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</si>
  <si>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</si>
  <si>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</si>
  <si>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</si>
  <si>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</si>
  <si>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</si>
  <si>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</si>
  <si>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</si>
  <si>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</si>
  <si>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</si>
  <si>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</si>
  <si>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</si>
  <si>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</si>
  <si>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</si>
  <si>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</si>
  <si>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</si>
  <si>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</si>
  <si>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</si>
  <si>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</si>
  <si>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</si>
  <si>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</si>
  <si>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</si>
  <si>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</si>
  <si>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</si>
  <si>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</si>
  <si>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</si>
  <si>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</si>
  <si>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</si>
  <si>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</si>
  <si>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</si>
  <si>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</si>
  <si>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</si>
  <si>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</si>
  <si>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</si>
  <si>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</si>
  <si>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</si>
  <si>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Articulo 10, numeral 12, Ley de Acceso a la Información Pública</t>
  </si>
  <si>
    <t xml:space="preserve"> VIAJES NACIONALES</t>
  </si>
  <si>
    <t>Elaborado:</t>
  </si>
  <si>
    <t>Aprobado:</t>
  </si>
  <si>
    <t>Directora: Silvia Lucrecia Ticum Pineda</t>
  </si>
  <si>
    <t>Dirección: 4ta. Calle, 7-37, zona 1 Guatemala</t>
  </si>
  <si>
    <t>Telefono: 2207-9400</t>
  </si>
  <si>
    <t>Destino     del Viaje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</si>
  <si>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</si>
  <si>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</si>
  <si>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SEPREM</t>
  </si>
  <si>
    <t>VIENEN</t>
  </si>
  <si>
    <t>Responsable de Actualización de la información: Heidy Yesenia Godínez Pérez</t>
  </si>
  <si>
    <t>Mes de Actualización: Mayo de 2022</t>
  </si>
  <si>
    <t>Delfina Morataya Martínez</t>
  </si>
  <si>
    <t>Huehuetenango, Huehuetenango.</t>
  </si>
  <si>
    <t>DEL 21/04/2022 AL 22/04/2022</t>
  </si>
  <si>
    <t>VL-5404</t>
  </si>
  <si>
    <t>Glenda Jessenia García Perla</t>
  </si>
  <si>
    <t>DEL 20/04/2022 AL 21/04/2022</t>
  </si>
  <si>
    <t>Taller para el proceso de fortalecimiento de capacidades a la Red de Directoras Municipales de la Mujer.</t>
  </si>
  <si>
    <t>Ervin Leonel Flores Veltrán</t>
  </si>
  <si>
    <t>Sebastián Guamuch Xiquín</t>
  </si>
  <si>
    <t xml:space="preserve">Zacapa, Zacapa; Chiquimula, Chiquimula. </t>
  </si>
  <si>
    <t>VL-5409</t>
  </si>
  <si>
    <t>DEL 26/04/2022 AL 29/04/2022</t>
  </si>
  <si>
    <t>Marvin Ernesto Quiroa Molina</t>
  </si>
  <si>
    <t>VL-5407</t>
  </si>
  <si>
    <t>Sandra Patricia Chiquito Mendoza</t>
  </si>
  <si>
    <t>Reunión de la Comisión de la Mujer del SCDUR a nivel departamental de Zacapa y Chiquimula. Asesoría técnica y administrativa en procesos y medios de verificación para el departamento de Chiquimula.</t>
  </si>
  <si>
    <t>DEL 12/05/2022 AL 13/05/2022</t>
  </si>
  <si>
    <t>Nury Edith Rojas Prado</t>
  </si>
  <si>
    <t>DEL 21/04/2022 AL 21/04/2022</t>
  </si>
  <si>
    <t>Guastatoya, El Progreso.</t>
  </si>
  <si>
    <t>5562072-8</t>
  </si>
  <si>
    <t>Subdirector Técnico III</t>
  </si>
  <si>
    <t>Directora de Gestión de Políticas para la Equidad entre Hombres y Mujeres.</t>
  </si>
  <si>
    <t>Participación en taller de formación sobre los derechos laborales.</t>
  </si>
  <si>
    <t xml:space="preserve">Profesional I </t>
  </si>
  <si>
    <t>VL-5430</t>
  </si>
  <si>
    <t>5262006-9</t>
  </si>
  <si>
    <t>Subdirectora Técnico III</t>
  </si>
  <si>
    <t>VL-5412</t>
  </si>
  <si>
    <t>1667664-5</t>
  </si>
  <si>
    <t>Director Técnico III</t>
  </si>
  <si>
    <t>2410524-4</t>
  </si>
  <si>
    <t>2503846-K</t>
  </si>
  <si>
    <t>Asistente Administrativo</t>
  </si>
  <si>
    <t>VL-5422</t>
  </si>
  <si>
    <t>VL-5431</t>
  </si>
  <si>
    <t>DEL 17/05/2022 AL 18/05/2022</t>
  </si>
  <si>
    <t>José René Santos Dávila</t>
  </si>
  <si>
    <t>801217-2</t>
  </si>
  <si>
    <t>San Jerónimo, Baja Verapaz.</t>
  </si>
  <si>
    <t>602303-7</t>
  </si>
  <si>
    <t>VL-5436</t>
  </si>
  <si>
    <t>VL-5410</t>
  </si>
  <si>
    <t xml:space="preserve">Reunión de la Comisión de la Mujer del SCDUR a nivel Departamental. Reunión de monitoreo de intervenciones institucionales de CONADI. </t>
  </si>
  <si>
    <t>José René Portillo Menéndez</t>
  </si>
  <si>
    <t>DEL 03/05/2022 AL 04/05/2022</t>
  </si>
  <si>
    <t>742550-3</t>
  </si>
  <si>
    <t>Chiquimula, Chiquimula</t>
  </si>
  <si>
    <t>RG-L 146</t>
  </si>
  <si>
    <t>DEL 05/05/2022 AL 06/05/2022</t>
  </si>
  <si>
    <t>Carla Felícita Quezada Rodríguez</t>
  </si>
  <si>
    <t>3124266-9</t>
  </si>
  <si>
    <t>Asesor Profesional Especializado III</t>
  </si>
  <si>
    <t>Panajachel, Sololá.</t>
  </si>
  <si>
    <t xml:space="preserve">Participar en la reunión de la Comisión de la Mujer de la región VI y VII. </t>
  </si>
  <si>
    <t>VL-5437</t>
  </si>
  <si>
    <t>FR03 No. Fondo Constitución  1; No. Entrada 4; CUR De Regularización No. 322</t>
  </si>
  <si>
    <t>DEL 14/03/2022 AL 19/03/2022</t>
  </si>
  <si>
    <t>María Angélica Chavéz de Léon</t>
  </si>
  <si>
    <t>3246390-1</t>
  </si>
  <si>
    <t>Delegada Departamental de Quiché</t>
  </si>
  <si>
    <t xml:space="preserve"> Municipios de Huehuetenango, Santa Eulalia, Jacaltenango, Concepción Huista, San Antonio Huista, todos del Depto. de Huehuetenango.</t>
  </si>
  <si>
    <t xml:space="preserve"> CUR De Regularización No. 311</t>
  </si>
  <si>
    <t>Reuniones con Red de DMM de los Departamentos de Huehuetenango y Quiché. Reuniones para el fortalecimiento de los gobiernos locales.</t>
  </si>
  <si>
    <t>VL-5394</t>
  </si>
  <si>
    <t xml:space="preserve"> CUR De Regularización No. 312</t>
  </si>
  <si>
    <t>DEL 14/03/2022 AL 18/03/2022</t>
  </si>
  <si>
    <t>Irma Leticia Argueta Cuyuch</t>
  </si>
  <si>
    <t>2213409-3</t>
  </si>
  <si>
    <t>Delegada Departamental de Huehuetenango</t>
  </si>
  <si>
    <t xml:space="preserve"> Municipio de Santa Cruz del Quiché, Quiche; Municipios de Santa Eulalia, Jacaltenango, Concepción Huista, San Antonio Huista, todos del Depto. de Huehuetenango</t>
  </si>
  <si>
    <t>VL-5393</t>
  </si>
  <si>
    <t>Jefa de Departamento de Coordinación Estratégica Sectorial y Territorial</t>
  </si>
  <si>
    <t>Trabajador Operativo IV</t>
  </si>
  <si>
    <t>7518442-7</t>
  </si>
  <si>
    <t xml:space="preserve">San Bartolomé Milpas Altas, Sacatepéquez; Totonicapán, Totonicapán. </t>
  </si>
  <si>
    <t>Santa Cruz del Quiché, Quiché.</t>
  </si>
  <si>
    <t>Servicios Técnicos</t>
  </si>
  <si>
    <t xml:space="preserve">Brindar apoyo en la conducción del vehículo oficial para realizar el traslado de la Señora Subsecretaria Magaly Duarte Martínez de la Secretaría Presidencial de la Mujer a Chiquimula, Chiquimula. </t>
  </si>
  <si>
    <t>Traslado de personal de la Secretaría Presidencial de la Mujer, de la Dirección General de Políticas Públicas para la Equidad Entre Hombres y Mujeres a los departamentos de Sacatepéquez y Totonicapán.</t>
  </si>
  <si>
    <t>Traslado de personal de la Secretaría Presidencial de la Mujer, de la Dirección General de Políticas Públicas para la Equidad Entre Hombres y Mujeres a los departamentos de Zacapa y Chiquimula.</t>
  </si>
  <si>
    <t>Traslado de personal de la Secretaría Presidencial de la Mujer, de la Dirección General de Políticas Públicas para la Equidad Entre Hombres y Mujeres  al departamento de Huehuetenango.</t>
  </si>
  <si>
    <t>Traslado de personal de la Secretaría Presidencial de la Mujer de la Dirección de Gestión de Políticas Públicas para la Equidad Entre Hombres y Mujeres al departamento de Quiché.</t>
  </si>
  <si>
    <t>Traslado de personal de la Secretaría Presidencial de la Mujer de la Dirección de Gestión de Políticas Públicas para la Equidad Entre Hombres y Mujeres al departamento de Baja Verapaz.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</si>
</sst>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_-[$€]* #,##0.00_-;\-[$€]* #,##0.00_-;_-[$€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164" fontId="5" fillId="3" borderId="15" xfId="2" applyNumberFormat="1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/>
    </xf>
    <xf numFmtId="15" fontId="6" fillId="0" borderId="18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6" fillId="0" borderId="20" xfId="1" applyNumberFormat="1" applyFont="1" applyFill="1" applyBorder="1" applyAlignment="1">
      <alignment horizontal="center" vertical="center"/>
    </xf>
    <xf numFmtId="0" fontId="6" fillId="0" borderId="19" xfId="1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5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8" fillId="0" borderId="0" xfId="2" applyNumberFormat="1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justify" vertical="justify" wrapText="1"/>
    </xf>
    <xf numFmtId="49" fontId="6" fillId="0" borderId="20" xfId="12" applyNumberFormat="1" applyFont="1" applyFill="1" applyBorder="1" applyAlignment="1">
      <alignment horizontal="center" vertical="center"/>
    </xf>
    <xf numFmtId="15" fontId="6" fillId="0" borderId="1" xfId="12" applyNumberFormat="1" applyFont="1" applyFill="1" applyBorder="1" applyAlignment="1">
      <alignment horizontal="center" vertical="center"/>
    </xf>
    <xf numFmtId="0" fontId="6" fillId="0" borderId="18" xfId="12" applyFont="1" applyFill="1" applyBorder="1" applyAlignment="1">
      <alignment horizontal="left" vertical="center" wrapText="1"/>
    </xf>
    <xf numFmtId="49" fontId="6" fillId="0" borderId="17" xfId="12" applyNumberFormat="1" applyFont="1" applyFill="1" applyBorder="1" applyAlignment="1">
      <alignment horizontal="center" vertical="center"/>
    </xf>
    <xf numFmtId="15" fontId="6" fillId="0" borderId="18" xfId="12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20" xfId="12" applyNumberFormat="1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164" fontId="11" fillId="0" borderId="25" xfId="2" applyNumberFormat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4" fontId="12" fillId="0" borderId="25" xfId="1" applyNumberFormat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20" fillId="0" borderId="0" xfId="1" applyFont="1" applyFill="1"/>
    <xf numFmtId="4" fontId="20" fillId="0" borderId="0" xfId="1" applyNumberFormat="1" applyFont="1" applyFill="1"/>
    <xf numFmtId="0" fontId="17" fillId="0" borderId="0" xfId="0" applyFont="1" applyFill="1" applyBorder="1" applyAlignment="1">
      <alignment vertical="center"/>
    </xf>
    <xf numFmtId="0" fontId="20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20" fillId="0" borderId="0" xfId="1" applyFont="1" applyFill="1" applyAlignment="1">
      <alignment horizontal="center" vertical="center"/>
    </xf>
    <xf numFmtId="0" fontId="20" fillId="0" borderId="0" xfId="0" applyFont="1"/>
    <xf numFmtId="0" fontId="20" fillId="0" borderId="0" xfId="1" applyFont="1" applyBorder="1"/>
    <xf numFmtId="0" fontId="14" fillId="0" borderId="0" xfId="0" applyFont="1"/>
    <xf numFmtId="0" fontId="15" fillId="0" borderId="0" xfId="0" applyFont="1" applyAlignment="1">
      <alignment horizontal="justify" vertical="center" wrapText="1"/>
    </xf>
    <xf numFmtId="0" fontId="13" fillId="0" borderId="0" xfId="0" applyFont="1"/>
    <xf numFmtId="0" fontId="17" fillId="0" borderId="0" xfId="0" applyFont="1" applyAlignment="1">
      <alignment horizontal="right"/>
    </xf>
    <xf numFmtId="0" fontId="16" fillId="0" borderId="0" xfId="0" applyFont="1"/>
    <xf numFmtId="0" fontId="1" fillId="0" borderId="0" xfId="1"/>
    <xf numFmtId="0" fontId="20" fillId="0" borderId="0" xfId="0" applyFont="1"/>
    <xf numFmtId="0" fontId="20" fillId="0" borderId="0" xfId="1" applyFont="1"/>
    <xf numFmtId="14" fontId="23" fillId="0" borderId="2" xfId="0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0" xfId="1" applyFont="1" applyAlignment="1">
      <alignment vertical="top" wrapText="1"/>
    </xf>
    <xf numFmtId="0" fontId="23" fillId="0" borderId="27" xfId="2" applyFont="1" applyBorder="1" applyAlignment="1">
      <alignment horizontal="center" vertical="center" wrapText="1"/>
    </xf>
    <xf numFmtId="44" fontId="24" fillId="0" borderId="1" xfId="38" applyFont="1" applyFill="1" applyBorder="1" applyAlignment="1">
      <alignment horizontal="center" vertical="center" wrapText="1"/>
    </xf>
    <xf numFmtId="0" fontId="27" fillId="0" borderId="23" xfId="1" applyFont="1" applyBorder="1" applyAlignment="1">
      <alignment horizontal="center" vertical="center" wrapText="1"/>
    </xf>
    <xf numFmtId="0" fontId="1" fillId="0" borderId="0" xfId="1" applyBorder="1"/>
    <xf numFmtId="0" fontId="1" fillId="0" borderId="0" xfId="1" applyBorder="1" applyAlignment="1">
      <alignment horizontal="center"/>
    </xf>
    <xf numFmtId="44" fontId="28" fillId="0" borderId="32" xfId="1" applyNumberFormat="1" applyFont="1" applyBorder="1"/>
    <xf numFmtId="0" fontId="28" fillId="0" borderId="0" xfId="1" applyFont="1" applyBorder="1" applyAlignment="1">
      <alignment horizontal="center"/>
    </xf>
    <xf numFmtId="44" fontId="28" fillId="0" borderId="0" xfId="1" applyNumberFormat="1" applyFont="1" applyBorder="1"/>
    <xf numFmtId="44" fontId="27" fillId="0" borderId="1" xfId="38" applyFont="1" applyFill="1" applyBorder="1" applyAlignment="1">
      <alignment horizontal="center" vertical="center" wrapText="1"/>
    </xf>
    <xf numFmtId="0" fontId="1" fillId="0" borderId="0" xfId="1"/>
    <xf numFmtId="0" fontId="24" fillId="0" borderId="1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wrapText="1"/>
    </xf>
    <xf numFmtId="0" fontId="23" fillId="0" borderId="30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44" fontId="27" fillId="0" borderId="31" xfId="38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14" fontId="24" fillId="0" borderId="1" xfId="1" applyNumberFormat="1" applyFont="1" applyFill="1" applyBorder="1" applyAlignment="1">
      <alignment horizontal="center" vertical="center" wrapText="1"/>
    </xf>
    <xf numFmtId="44" fontId="28" fillId="0" borderId="37" xfId="1" applyNumberFormat="1" applyFont="1" applyBorder="1"/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14" fontId="27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18" xfId="1" applyFont="1" applyBorder="1" applyAlignment="1">
      <alignment horizontal="center" vertical="center" wrapText="1"/>
    </xf>
    <xf numFmtId="44" fontId="27" fillId="0" borderId="18" xfId="38" applyFont="1" applyFill="1" applyBorder="1" applyAlignment="1">
      <alignment horizontal="center" vertical="center" wrapText="1"/>
    </xf>
    <xf numFmtId="0" fontId="27" fillId="0" borderId="31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justify" vertical="center" wrapText="1"/>
    </xf>
    <xf numFmtId="0" fontId="17" fillId="0" borderId="0" xfId="1" applyFont="1" applyBorder="1" applyAlignment="1">
      <alignment horizontal="center" wrapText="1"/>
    </xf>
    <xf numFmtId="0" fontId="28" fillId="0" borderId="33" xfId="1" applyFont="1" applyBorder="1" applyAlignment="1">
      <alignment horizontal="center"/>
    </xf>
    <xf numFmtId="0" fontId="28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5" xfId="1" applyBorder="1" applyAlignment="1">
      <alignment horizontal="center"/>
    </xf>
    <xf numFmtId="0" fontId="21" fillId="0" borderId="0" xfId="2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22" fillId="0" borderId="11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8" fillId="4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49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5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6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7" xr:uid="{9C269A3B-150D-40EB-BF47-4F04190126E2}"/>
    <cellStyle name="Millares 5 3" xfId="39" xr:uid="{5D7065FB-89C9-4FD2-9B32-CCAFEEFF7A2B}"/>
    <cellStyle name="Moneda" xfId="38" builtinId="4"/>
    <cellStyle name="Moneda 2" xfId="6" xr:uid="{00000000-0005-0000-0000-00000D000000}"/>
    <cellStyle name="Moneda 2 2" xfId="23" xr:uid="{00000000-0005-0000-0000-00000E000000}"/>
    <cellStyle name="Moneda 2 2 2" xfId="40" xr:uid="{B3AF7186-F12D-4BAB-A6EE-E966F668956C}"/>
    <cellStyle name="Moneda 3" xfId="24" xr:uid="{00000000-0005-0000-0000-00000F000000}"/>
    <cellStyle name="Moneda 3 2" xfId="25" xr:uid="{00000000-0005-0000-0000-000010000000}"/>
    <cellStyle name="Moneda 3 2 2" xfId="42" xr:uid="{20D69F73-43F4-467C-99F1-13353354BC87}"/>
    <cellStyle name="Moneda 3 3" xfId="41" xr:uid="{A74FBA01-46AC-45C9-A11C-E2870AA15F20}"/>
    <cellStyle name="Moneda 4" xfId="26" xr:uid="{00000000-0005-0000-0000-000011000000}"/>
    <cellStyle name="Moneda 4 2" xfId="43" xr:uid="{44B57CA8-5AF7-4047-8041-B6272B1D9A63}"/>
    <cellStyle name="Moneda 5" xfId="27" xr:uid="{00000000-0005-0000-0000-000012000000}"/>
    <cellStyle name="Moneda 5 2" xfId="44" xr:uid="{AC6BEDDA-DF77-4142-A66E-5B366283A2B1}"/>
    <cellStyle name="Moneda 6" xfId="48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95249</xdr:rowOff>
    </xdr:from>
    <xdr:to>
      <xdr:col>9</xdr:col>
      <xdr:colOff>438150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95249"/>
          <a:ext cx="240982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7"/>
  <sheetViews>
    <sheetView tabSelected="1" zoomScaleNormal="100" workbookViewId="0">
      <selection activeCell="G18" sqref="G18"/>
    </sheetView>
  </sheetViews>
  <sheetFormatPr baseColWidth="10" defaultRowHeight="14.25"/>
  <cols>
    <col min="1" max="1" width="0.42578125" style="43" customWidth="1"/>
    <col min="2" max="2" width="8.140625" style="43" customWidth="1"/>
    <col min="3" max="3" width="10.42578125" style="43" bestFit="1" customWidth="1"/>
    <col min="4" max="4" width="19.42578125" style="43" bestFit="1" customWidth="1"/>
    <col min="5" max="5" width="9" style="43" bestFit="1" customWidth="1"/>
    <col min="6" max="6" width="17.140625" style="43" bestFit="1" customWidth="1"/>
    <col min="7" max="7" width="13.42578125" style="43" bestFit="1" customWidth="1"/>
    <col min="8" max="8" width="16.85546875" style="43" customWidth="1"/>
    <col min="9" max="9" width="8" style="43" bestFit="1" customWidth="1"/>
    <col min="10" max="10" width="17" style="44" customWidth="1"/>
    <col min="11" max="11" width="11.28515625" style="43" customWidth="1"/>
    <col min="12" max="12" width="11" style="43" bestFit="1" customWidth="1"/>
    <col min="13" max="13" width="10" style="44" customWidth="1"/>
    <col min="14" max="14" width="22.85546875" style="43" customWidth="1"/>
    <col min="15" max="15" width="9.42578125" style="43" bestFit="1" customWidth="1"/>
    <col min="16" max="16384" width="11.42578125" style="43"/>
  </cols>
  <sheetData>
    <row r="3" spans="2:24">
      <c r="K3" s="57"/>
    </row>
    <row r="4" spans="2:24" ht="10.5" customHeight="1" thickBot="1"/>
    <row r="5" spans="2:24" s="46" customFormat="1" ht="18">
      <c r="B5" s="111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45"/>
      <c r="Q5" s="45"/>
      <c r="R5" s="45"/>
      <c r="S5" s="45"/>
      <c r="T5" s="45"/>
      <c r="U5" s="45"/>
    </row>
    <row r="6" spans="2:24" s="46" customFormat="1" ht="18">
      <c r="B6" s="114" t="s">
        <v>48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45"/>
      <c r="Q6" s="45"/>
      <c r="R6" s="45"/>
      <c r="S6" s="45"/>
      <c r="T6" s="45"/>
      <c r="U6" s="45"/>
    </row>
    <row r="7" spans="2:24" s="46" customFormat="1" ht="15.75">
      <c r="B7" s="117" t="s">
        <v>58</v>
      </c>
      <c r="C7" s="118"/>
      <c r="D7" s="118"/>
      <c r="E7" s="118"/>
      <c r="F7" s="118"/>
      <c r="G7" s="118"/>
      <c r="H7" s="118"/>
      <c r="I7" s="118"/>
      <c r="J7" s="119"/>
      <c r="K7" s="120" t="s">
        <v>55</v>
      </c>
      <c r="L7" s="121"/>
      <c r="M7" s="121"/>
      <c r="N7" s="121"/>
      <c r="O7" s="122"/>
      <c r="P7" s="47"/>
      <c r="Q7" s="47"/>
      <c r="R7" s="47"/>
      <c r="S7" s="47"/>
      <c r="T7" s="47"/>
      <c r="U7" s="47"/>
    </row>
    <row r="8" spans="2:24" s="46" customFormat="1" ht="15.75">
      <c r="B8" s="102" t="s">
        <v>54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45"/>
      <c r="Q8" s="45"/>
      <c r="R8" s="45"/>
      <c r="S8" s="45"/>
      <c r="T8" s="45"/>
      <c r="U8" s="45"/>
    </row>
    <row r="9" spans="2:24" s="46" customFormat="1" ht="15.75">
      <c r="B9" s="102" t="s">
        <v>53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45"/>
      <c r="Q9" s="45"/>
      <c r="R9" s="45"/>
      <c r="S9" s="45"/>
      <c r="T9" s="45"/>
      <c r="U9" s="45"/>
    </row>
    <row r="10" spans="2:24" s="46" customFormat="1" ht="15.75">
      <c r="B10" s="102" t="s">
        <v>61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45"/>
      <c r="Q10" s="45"/>
      <c r="R10" s="45"/>
      <c r="S10" s="45"/>
      <c r="T10" s="45"/>
      <c r="U10" s="45"/>
    </row>
    <row r="11" spans="2:24" s="46" customFormat="1" ht="15.75">
      <c r="B11" s="102" t="s">
        <v>62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45"/>
      <c r="Q11" s="45"/>
      <c r="R11" s="45"/>
      <c r="S11" s="45"/>
      <c r="T11" s="45"/>
      <c r="U11" s="45"/>
    </row>
    <row r="12" spans="2:24" s="46" customFormat="1" ht="16.5" thickBot="1">
      <c r="B12" s="105" t="s">
        <v>49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P12" s="45"/>
      <c r="Q12" s="45"/>
      <c r="R12" s="45"/>
      <c r="S12" s="45"/>
      <c r="T12" s="45"/>
      <c r="U12" s="45"/>
    </row>
    <row r="13" spans="2:24" s="46" customFormat="1" ht="21" thickBot="1">
      <c r="B13" s="108" t="s">
        <v>50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2:24" ht="8.25" customHeight="1" thickBot="1">
      <c r="B14" s="101"/>
      <c r="C14" s="101"/>
      <c r="D14" s="101"/>
      <c r="E14" s="101"/>
      <c r="F14" s="101"/>
      <c r="G14" s="101"/>
    </row>
    <row r="15" spans="2:24" s="48" customFormat="1" ht="36.75" thickBot="1"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9" t="s">
        <v>7</v>
      </c>
      <c r="H15" s="40" t="s">
        <v>56</v>
      </c>
      <c r="I15" s="40" t="s">
        <v>8</v>
      </c>
      <c r="J15" s="41" t="s">
        <v>9</v>
      </c>
      <c r="K15" s="40" t="s">
        <v>10</v>
      </c>
      <c r="L15" s="40" t="s">
        <v>12</v>
      </c>
      <c r="M15" s="41" t="s">
        <v>14</v>
      </c>
      <c r="N15" s="40" t="s">
        <v>13</v>
      </c>
      <c r="O15" s="42" t="s">
        <v>11</v>
      </c>
    </row>
    <row r="16" spans="2:24" s="56" customFormat="1" ht="67.5">
      <c r="B16" s="63" t="s">
        <v>59</v>
      </c>
      <c r="C16" s="59" t="s">
        <v>65</v>
      </c>
      <c r="D16" s="60" t="s">
        <v>63</v>
      </c>
      <c r="E16" s="60" t="s">
        <v>83</v>
      </c>
      <c r="F16" s="60" t="s">
        <v>84</v>
      </c>
      <c r="G16" s="60" t="s">
        <v>85</v>
      </c>
      <c r="H16" s="60" t="s">
        <v>64</v>
      </c>
      <c r="I16" s="60">
        <v>1.5</v>
      </c>
      <c r="J16" s="64">
        <v>567</v>
      </c>
      <c r="K16" s="84" t="s">
        <v>119</v>
      </c>
      <c r="L16" s="85">
        <v>44711</v>
      </c>
      <c r="M16" s="64">
        <v>0</v>
      </c>
      <c r="N16" s="61" t="s">
        <v>86</v>
      </c>
      <c r="O16" s="65" t="s">
        <v>66</v>
      </c>
      <c r="X16" s="62"/>
    </row>
    <row r="17" spans="1:24" s="56" customFormat="1" ht="67.5">
      <c r="B17" s="63" t="s">
        <v>59</v>
      </c>
      <c r="C17" s="59" t="s">
        <v>68</v>
      </c>
      <c r="D17" s="60" t="s">
        <v>67</v>
      </c>
      <c r="E17" s="87" t="s">
        <v>137</v>
      </c>
      <c r="F17" s="87" t="s">
        <v>87</v>
      </c>
      <c r="G17" s="87" t="s">
        <v>85</v>
      </c>
      <c r="H17" s="87" t="s">
        <v>138</v>
      </c>
      <c r="I17" s="87">
        <v>1.5</v>
      </c>
      <c r="J17" s="71">
        <v>409</v>
      </c>
      <c r="K17" s="88" t="s">
        <v>119</v>
      </c>
      <c r="L17" s="89">
        <v>44711</v>
      </c>
      <c r="M17" s="71">
        <v>0</v>
      </c>
      <c r="N17" s="90" t="s">
        <v>69</v>
      </c>
      <c r="O17" s="65" t="s">
        <v>88</v>
      </c>
      <c r="X17" s="62"/>
    </row>
    <row r="18" spans="1:24" s="56" customFormat="1" ht="78.75">
      <c r="B18" s="63" t="s">
        <v>59</v>
      </c>
      <c r="C18" s="59" t="s">
        <v>68</v>
      </c>
      <c r="D18" s="60" t="s">
        <v>70</v>
      </c>
      <c r="E18" s="87" t="s">
        <v>89</v>
      </c>
      <c r="F18" s="87" t="s">
        <v>136</v>
      </c>
      <c r="G18" s="87" t="s">
        <v>90</v>
      </c>
      <c r="H18" s="87" t="s">
        <v>138</v>
      </c>
      <c r="I18" s="87">
        <v>1.5</v>
      </c>
      <c r="J18" s="71">
        <v>471</v>
      </c>
      <c r="K18" s="88" t="s">
        <v>119</v>
      </c>
      <c r="L18" s="89">
        <v>44711</v>
      </c>
      <c r="M18" s="71">
        <v>0</v>
      </c>
      <c r="N18" s="90" t="s">
        <v>142</v>
      </c>
      <c r="O18" s="65" t="s">
        <v>91</v>
      </c>
      <c r="X18" s="62"/>
    </row>
    <row r="19" spans="1:24" s="72" customFormat="1" ht="78.75">
      <c r="B19" s="77" t="s">
        <v>59</v>
      </c>
      <c r="C19" s="59" t="s">
        <v>74</v>
      </c>
      <c r="D19" s="74" t="s">
        <v>71</v>
      </c>
      <c r="E19" s="91" t="s">
        <v>92</v>
      </c>
      <c r="F19" s="87" t="s">
        <v>136</v>
      </c>
      <c r="G19" s="91" t="s">
        <v>93</v>
      </c>
      <c r="H19" s="91" t="s">
        <v>72</v>
      </c>
      <c r="I19" s="91">
        <v>3.5</v>
      </c>
      <c r="J19" s="92">
        <v>916</v>
      </c>
      <c r="K19" s="88" t="s">
        <v>119</v>
      </c>
      <c r="L19" s="89">
        <v>44711</v>
      </c>
      <c r="M19" s="92">
        <v>0</v>
      </c>
      <c r="N19" s="90" t="s">
        <v>143</v>
      </c>
      <c r="O19" s="75" t="s">
        <v>73</v>
      </c>
      <c r="X19" s="62"/>
    </row>
    <row r="20" spans="1:24" s="72" customFormat="1" ht="78.75">
      <c r="B20" s="77" t="s">
        <v>59</v>
      </c>
      <c r="C20" s="82" t="s">
        <v>65</v>
      </c>
      <c r="D20" s="73" t="s">
        <v>75</v>
      </c>
      <c r="E20" s="87" t="s">
        <v>94</v>
      </c>
      <c r="F20" s="87" t="s">
        <v>136</v>
      </c>
      <c r="G20" s="87" t="s">
        <v>90</v>
      </c>
      <c r="H20" s="87" t="s">
        <v>64</v>
      </c>
      <c r="I20" s="87">
        <v>1.5</v>
      </c>
      <c r="J20" s="71">
        <v>549</v>
      </c>
      <c r="K20" s="88" t="s">
        <v>119</v>
      </c>
      <c r="L20" s="89">
        <v>44711</v>
      </c>
      <c r="M20" s="71">
        <v>0</v>
      </c>
      <c r="N20" s="90" t="s">
        <v>144</v>
      </c>
      <c r="O20" s="83" t="s">
        <v>76</v>
      </c>
      <c r="X20" s="62"/>
    </row>
    <row r="21" spans="1:24" s="72" customFormat="1" ht="78.75">
      <c r="B21" s="77" t="s">
        <v>59</v>
      </c>
      <c r="C21" s="82" t="s">
        <v>74</v>
      </c>
      <c r="D21" s="84" t="s">
        <v>77</v>
      </c>
      <c r="E21" s="87" t="s">
        <v>95</v>
      </c>
      <c r="F21" s="87" t="s">
        <v>96</v>
      </c>
      <c r="G21" s="87" t="s">
        <v>85</v>
      </c>
      <c r="H21" s="87" t="s">
        <v>72</v>
      </c>
      <c r="I21" s="87">
        <v>3.5</v>
      </c>
      <c r="J21" s="71">
        <v>910</v>
      </c>
      <c r="K21" s="88" t="s">
        <v>119</v>
      </c>
      <c r="L21" s="89">
        <v>44711</v>
      </c>
      <c r="M21" s="71">
        <v>0</v>
      </c>
      <c r="N21" s="90" t="s">
        <v>78</v>
      </c>
      <c r="O21" s="83" t="s">
        <v>97</v>
      </c>
      <c r="X21" s="62"/>
    </row>
    <row r="22" spans="1:24" s="56" customFormat="1" ht="79.5" thickBot="1">
      <c r="B22" s="76" t="s">
        <v>59</v>
      </c>
      <c r="C22" s="78" t="s">
        <v>79</v>
      </c>
      <c r="D22" s="79" t="s">
        <v>75</v>
      </c>
      <c r="E22" s="93" t="s">
        <v>94</v>
      </c>
      <c r="F22" s="87" t="s">
        <v>136</v>
      </c>
      <c r="G22" s="91" t="s">
        <v>93</v>
      </c>
      <c r="H22" s="94" t="s">
        <v>139</v>
      </c>
      <c r="I22" s="93">
        <v>1.5</v>
      </c>
      <c r="J22" s="80">
        <v>560.9</v>
      </c>
      <c r="K22" s="88" t="s">
        <v>119</v>
      </c>
      <c r="L22" s="89">
        <v>44711</v>
      </c>
      <c r="M22" s="80">
        <v>0</v>
      </c>
      <c r="N22" s="95" t="s">
        <v>145</v>
      </c>
      <c r="O22" s="81" t="s">
        <v>98</v>
      </c>
      <c r="X22" s="62"/>
    </row>
    <row r="23" spans="1:24" s="56" customFormat="1" ht="15.75" thickBot="1">
      <c r="B23" s="97" t="s">
        <v>46</v>
      </c>
      <c r="C23" s="98"/>
      <c r="D23" s="98"/>
      <c r="E23" s="98"/>
      <c r="F23" s="98"/>
      <c r="G23" s="98"/>
      <c r="H23" s="98"/>
      <c r="I23" s="98"/>
      <c r="J23" s="68">
        <f>SUM(J16:J22)</f>
        <v>4382.8999999999996</v>
      </c>
      <c r="K23" s="99"/>
      <c r="L23" s="99"/>
      <c r="M23" s="99"/>
      <c r="N23" s="99"/>
      <c r="O23" s="100"/>
      <c r="P23" s="66"/>
      <c r="X23" s="62"/>
    </row>
    <row r="24" spans="1:24" s="58" customFormat="1" ht="38.25" customHeight="1" thickBot="1">
      <c r="A24" s="50"/>
      <c r="B24" s="96" t="s">
        <v>57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50"/>
      <c r="Q24" s="50"/>
      <c r="R24" s="50"/>
    </row>
    <row r="25" spans="1:24" s="56" customFormat="1" ht="15.75" thickBot="1">
      <c r="B25" s="97" t="s">
        <v>60</v>
      </c>
      <c r="C25" s="98"/>
      <c r="D25" s="98"/>
      <c r="E25" s="98"/>
      <c r="F25" s="98"/>
      <c r="G25" s="98"/>
      <c r="H25" s="98"/>
      <c r="I25" s="98"/>
      <c r="J25" s="68">
        <f>+J23</f>
        <v>4382.8999999999996</v>
      </c>
      <c r="K25" s="99"/>
      <c r="L25" s="99"/>
      <c r="M25" s="99"/>
      <c r="N25" s="99"/>
      <c r="O25" s="100"/>
      <c r="P25" s="66"/>
      <c r="X25" s="62"/>
    </row>
    <row r="26" spans="1:24" s="56" customFormat="1" ht="78.75">
      <c r="B26" s="63" t="s">
        <v>59</v>
      </c>
      <c r="C26" s="59" t="s">
        <v>99</v>
      </c>
      <c r="D26" s="60" t="s">
        <v>100</v>
      </c>
      <c r="E26" s="60" t="s">
        <v>101</v>
      </c>
      <c r="F26" s="73" t="s">
        <v>136</v>
      </c>
      <c r="G26" s="74" t="s">
        <v>93</v>
      </c>
      <c r="H26" s="60" t="s">
        <v>102</v>
      </c>
      <c r="I26" s="60">
        <v>1.5</v>
      </c>
      <c r="J26" s="71">
        <v>442</v>
      </c>
      <c r="K26" s="84" t="s">
        <v>119</v>
      </c>
      <c r="L26" s="85">
        <v>44711</v>
      </c>
      <c r="M26" s="64">
        <v>0</v>
      </c>
      <c r="N26" s="95" t="s">
        <v>146</v>
      </c>
      <c r="O26" s="65" t="s">
        <v>104</v>
      </c>
      <c r="X26" s="62"/>
    </row>
    <row r="27" spans="1:24" s="56" customFormat="1" ht="67.5">
      <c r="B27" s="63" t="s">
        <v>59</v>
      </c>
      <c r="C27" s="59" t="s">
        <v>81</v>
      </c>
      <c r="D27" s="73" t="s">
        <v>80</v>
      </c>
      <c r="E27" s="73" t="s">
        <v>103</v>
      </c>
      <c r="F27" s="73" t="s">
        <v>84</v>
      </c>
      <c r="G27" s="73" t="s">
        <v>85</v>
      </c>
      <c r="H27" s="73" t="s">
        <v>82</v>
      </c>
      <c r="I27" s="73">
        <v>0.5</v>
      </c>
      <c r="J27" s="71">
        <v>51.5</v>
      </c>
      <c r="K27" s="84" t="s">
        <v>119</v>
      </c>
      <c r="L27" s="85">
        <v>44711</v>
      </c>
      <c r="M27" s="64">
        <v>0</v>
      </c>
      <c r="N27" s="90" t="s">
        <v>106</v>
      </c>
      <c r="O27" s="65" t="s">
        <v>105</v>
      </c>
      <c r="X27" s="62"/>
    </row>
    <row r="28" spans="1:24" s="56" customFormat="1" ht="78.75">
      <c r="B28" s="63" t="s">
        <v>59</v>
      </c>
      <c r="C28" s="59" t="s">
        <v>108</v>
      </c>
      <c r="D28" s="73" t="s">
        <v>107</v>
      </c>
      <c r="E28" s="73" t="s">
        <v>109</v>
      </c>
      <c r="F28" s="73" t="s">
        <v>140</v>
      </c>
      <c r="G28" s="74" t="s">
        <v>93</v>
      </c>
      <c r="H28" s="73" t="s">
        <v>110</v>
      </c>
      <c r="I28" s="73">
        <v>1.5</v>
      </c>
      <c r="J28" s="71">
        <v>389</v>
      </c>
      <c r="K28" s="84" t="s">
        <v>119</v>
      </c>
      <c r="L28" s="85">
        <v>44711</v>
      </c>
      <c r="M28" s="64">
        <v>0</v>
      </c>
      <c r="N28" s="90" t="s">
        <v>141</v>
      </c>
      <c r="O28" s="65" t="s">
        <v>111</v>
      </c>
      <c r="X28" s="62"/>
    </row>
    <row r="29" spans="1:24" s="56" customFormat="1" ht="67.5">
      <c r="B29" s="63" t="s">
        <v>59</v>
      </c>
      <c r="C29" s="59" t="s">
        <v>112</v>
      </c>
      <c r="D29" s="60" t="s">
        <v>113</v>
      </c>
      <c r="E29" s="60" t="s">
        <v>114</v>
      </c>
      <c r="F29" s="60" t="s">
        <v>115</v>
      </c>
      <c r="G29" s="73" t="s">
        <v>85</v>
      </c>
      <c r="H29" s="60" t="s">
        <v>116</v>
      </c>
      <c r="I29" s="60">
        <v>1.5</v>
      </c>
      <c r="J29" s="64">
        <v>466</v>
      </c>
      <c r="K29" s="84" t="s">
        <v>119</v>
      </c>
      <c r="L29" s="85">
        <v>44711</v>
      </c>
      <c r="M29" s="64">
        <v>0</v>
      </c>
      <c r="N29" s="90" t="s">
        <v>117</v>
      </c>
      <c r="O29" s="65" t="s">
        <v>118</v>
      </c>
      <c r="X29" s="62"/>
    </row>
    <row r="30" spans="1:24" s="72" customFormat="1" ht="81" customHeight="1">
      <c r="B30" s="63" t="s">
        <v>59</v>
      </c>
      <c r="C30" s="59" t="s">
        <v>120</v>
      </c>
      <c r="D30" s="73" t="s">
        <v>121</v>
      </c>
      <c r="E30" s="73" t="s">
        <v>122</v>
      </c>
      <c r="F30" s="73" t="s">
        <v>123</v>
      </c>
      <c r="G30" s="73" t="s">
        <v>135</v>
      </c>
      <c r="H30" s="73" t="s">
        <v>124</v>
      </c>
      <c r="I30" s="73">
        <v>5.5</v>
      </c>
      <c r="J30" s="64">
        <v>1566</v>
      </c>
      <c r="K30" s="84" t="s">
        <v>125</v>
      </c>
      <c r="L30" s="85">
        <v>44711</v>
      </c>
      <c r="M30" s="64">
        <v>0</v>
      </c>
      <c r="N30" s="61" t="s">
        <v>126</v>
      </c>
      <c r="O30" s="65" t="s">
        <v>127</v>
      </c>
      <c r="X30" s="62"/>
    </row>
    <row r="31" spans="1:24" s="72" customFormat="1" ht="90" customHeight="1">
      <c r="B31" s="63" t="s">
        <v>59</v>
      </c>
      <c r="C31" s="82" t="s">
        <v>129</v>
      </c>
      <c r="D31" s="73" t="s">
        <v>130</v>
      </c>
      <c r="E31" s="73" t="s">
        <v>131</v>
      </c>
      <c r="F31" s="73" t="s">
        <v>132</v>
      </c>
      <c r="G31" s="73" t="s">
        <v>85</v>
      </c>
      <c r="H31" s="73" t="s">
        <v>133</v>
      </c>
      <c r="I31" s="73">
        <v>4.5</v>
      </c>
      <c r="J31" s="64">
        <v>1069</v>
      </c>
      <c r="K31" s="84" t="s">
        <v>128</v>
      </c>
      <c r="L31" s="85">
        <v>44711</v>
      </c>
      <c r="M31" s="64">
        <v>0</v>
      </c>
      <c r="N31" s="61" t="s">
        <v>126</v>
      </c>
      <c r="O31" s="65" t="s">
        <v>134</v>
      </c>
      <c r="X31" s="62"/>
    </row>
    <row r="32" spans="1:24" s="56" customFormat="1" ht="15.75" thickBot="1">
      <c r="B32" s="125" t="s">
        <v>15</v>
      </c>
      <c r="C32" s="126"/>
      <c r="D32" s="126"/>
      <c r="E32" s="126"/>
      <c r="F32" s="126"/>
      <c r="G32" s="126"/>
      <c r="H32" s="126"/>
      <c r="I32" s="126"/>
      <c r="J32" s="86">
        <f>SUM(J25:J31)</f>
        <v>8366.4</v>
      </c>
      <c r="K32" s="123"/>
      <c r="L32" s="123"/>
      <c r="M32" s="123"/>
      <c r="N32" s="123"/>
      <c r="O32" s="124"/>
      <c r="P32" s="66"/>
      <c r="X32" s="62"/>
    </row>
    <row r="33" spans="2:24" s="56" customFormat="1" ht="15">
      <c r="B33" s="69"/>
      <c r="C33" s="69"/>
      <c r="D33" s="69"/>
      <c r="E33" s="69"/>
      <c r="F33" s="69"/>
      <c r="G33" s="69"/>
      <c r="H33" s="69"/>
      <c r="I33" s="69"/>
      <c r="J33" s="70"/>
      <c r="K33" s="67"/>
      <c r="L33" s="67"/>
      <c r="M33" s="67"/>
      <c r="N33" s="67"/>
      <c r="O33" s="67"/>
      <c r="P33" s="66"/>
      <c r="X33" s="62"/>
    </row>
    <row r="34" spans="2:24" ht="15.75">
      <c r="B34" s="53"/>
      <c r="C34" s="53"/>
      <c r="D34" s="54" t="s">
        <v>51</v>
      </c>
      <c r="E34" s="49"/>
      <c r="G34" s="55"/>
      <c r="H34" s="51"/>
      <c r="I34" s="49"/>
      <c r="J34" s="49"/>
      <c r="K34" s="54" t="s">
        <v>52</v>
      </c>
      <c r="L34" s="53"/>
      <c r="M34" s="53"/>
      <c r="N34" s="52"/>
      <c r="O34" s="53"/>
    </row>
    <row r="35" spans="2:24" ht="15.75">
      <c r="B35" s="53"/>
      <c r="C35" s="53"/>
      <c r="D35" s="54"/>
      <c r="E35" s="57"/>
      <c r="G35" s="55"/>
      <c r="H35" s="51"/>
      <c r="I35" s="57"/>
      <c r="J35" s="57"/>
      <c r="K35" s="54"/>
      <c r="L35" s="53"/>
      <c r="M35" s="53"/>
      <c r="N35" s="52"/>
      <c r="O35" s="53"/>
    </row>
    <row r="36" spans="2:24" s="72" customFormat="1" ht="15">
      <c r="B36" s="69"/>
      <c r="C36" s="69"/>
      <c r="D36" s="69"/>
      <c r="E36" s="69"/>
      <c r="F36" s="69"/>
      <c r="G36" s="69"/>
      <c r="H36" s="69"/>
      <c r="I36" s="69"/>
      <c r="J36" s="70"/>
      <c r="K36" s="67"/>
      <c r="L36" s="67"/>
      <c r="M36" s="67"/>
      <c r="N36" s="67"/>
      <c r="O36" s="67"/>
      <c r="P36" s="66"/>
      <c r="X36" s="62"/>
    </row>
    <row r="37" spans="2:24" s="58" customFormat="1" ht="35.25" customHeight="1">
      <c r="B37" s="127" t="s">
        <v>57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</sheetData>
  <mergeCells count="19">
    <mergeCell ref="B25:I25"/>
    <mergeCell ref="K25:O25"/>
    <mergeCell ref="K32:O32"/>
    <mergeCell ref="B32:I32"/>
    <mergeCell ref="B37:O37"/>
    <mergeCell ref="B5:O5"/>
    <mergeCell ref="B6:O6"/>
    <mergeCell ref="B7:J7"/>
    <mergeCell ref="K7:O7"/>
    <mergeCell ref="B8:O8"/>
    <mergeCell ref="B24:O24"/>
    <mergeCell ref="B23:I23"/>
    <mergeCell ref="K23:O23"/>
    <mergeCell ref="B14:G14"/>
    <mergeCell ref="B9:O9"/>
    <mergeCell ref="B10:O10"/>
    <mergeCell ref="B11:O11"/>
    <mergeCell ref="B12:O12"/>
    <mergeCell ref="B13:O13"/>
  </mergeCells>
  <phoneticPr fontId="27" type="noConversion"/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132" t="s">
        <v>16</v>
      </c>
      <c r="B8" s="133"/>
      <c r="C8" s="133"/>
      <c r="D8" s="133"/>
      <c r="E8" s="133"/>
      <c r="F8" s="134"/>
    </row>
    <row r="9" spans="1:7" ht="15.75">
      <c r="A9" s="135" t="s">
        <v>0</v>
      </c>
      <c r="B9" s="136"/>
      <c r="C9" s="136"/>
      <c r="D9" s="136"/>
      <c r="E9" s="136"/>
      <c r="F9" s="137"/>
    </row>
    <row r="10" spans="1:7" ht="15.75">
      <c r="A10" s="4"/>
      <c r="B10" s="5"/>
      <c r="C10" s="138" t="s">
        <v>1</v>
      </c>
      <c r="D10" s="139"/>
      <c r="E10" s="5"/>
      <c r="F10" s="6"/>
    </row>
    <row r="11" spans="1:7" ht="15.75">
      <c r="A11" s="4"/>
      <c r="B11" s="5"/>
      <c r="C11" s="136" t="s">
        <v>17</v>
      </c>
      <c r="D11" s="140"/>
      <c r="E11" s="5"/>
      <c r="F11" s="6"/>
    </row>
    <row r="12" spans="1:7" ht="15.75">
      <c r="A12" s="4"/>
      <c r="B12" s="5"/>
      <c r="C12" s="138" t="s">
        <v>18</v>
      </c>
      <c r="D12" s="139"/>
      <c r="E12" s="5"/>
      <c r="F12" s="6"/>
    </row>
    <row r="13" spans="1:7" ht="16.5" thickBot="1">
      <c r="A13" s="129" t="s">
        <v>25</v>
      </c>
      <c r="B13" s="130"/>
      <c r="C13" s="130"/>
      <c r="D13" s="130"/>
      <c r="E13" s="130"/>
      <c r="F13" s="131"/>
    </row>
    <row r="14" spans="1:7" ht="16.5" thickBot="1">
      <c r="A14" s="129"/>
      <c r="B14" s="130"/>
      <c r="C14" s="130"/>
      <c r="D14" s="130"/>
      <c r="E14" s="130"/>
      <c r="F14" s="131"/>
    </row>
    <row r="15" spans="1:7">
      <c r="A15" s="7" t="s">
        <v>19</v>
      </c>
      <c r="B15" s="8" t="s">
        <v>20</v>
      </c>
      <c r="C15" s="8" t="s">
        <v>21</v>
      </c>
      <c r="D15" s="8" t="s">
        <v>22</v>
      </c>
      <c r="E15" s="9" t="s">
        <v>23</v>
      </c>
      <c r="F15" s="10" t="s">
        <v>24</v>
      </c>
    </row>
    <row r="16" spans="1:7" s="2" customFormat="1" ht="108">
      <c r="A16" s="11" t="s">
        <v>26</v>
      </c>
      <c r="B16" s="12">
        <v>42418</v>
      </c>
      <c r="C16" s="30" t="s">
        <v>31</v>
      </c>
      <c r="D16" s="27" t="s">
        <v>27</v>
      </c>
      <c r="E16" s="14">
        <v>600</v>
      </c>
      <c r="F16" s="15">
        <v>245</v>
      </c>
      <c r="G16" s="16"/>
    </row>
    <row r="17" spans="1:7" s="2" customFormat="1" ht="84">
      <c r="A17" s="35" t="s">
        <v>32</v>
      </c>
      <c r="B17" s="29">
        <v>42429</v>
      </c>
      <c r="C17" s="30" t="s">
        <v>33</v>
      </c>
      <c r="D17" s="27" t="s">
        <v>34</v>
      </c>
      <c r="E17" s="14">
        <v>232.94</v>
      </c>
      <c r="F17" s="15">
        <v>199</v>
      </c>
      <c r="G17" s="16"/>
    </row>
    <row r="18" spans="1:7" s="2" customFormat="1" ht="72">
      <c r="A18" s="28" t="s">
        <v>28</v>
      </c>
      <c r="B18" s="29">
        <v>42431</v>
      </c>
      <c r="C18" s="30" t="s">
        <v>29</v>
      </c>
      <c r="D18" s="27" t="s">
        <v>30</v>
      </c>
      <c r="E18" s="14">
        <v>695</v>
      </c>
      <c r="F18" s="15">
        <v>245</v>
      </c>
      <c r="G18" s="16"/>
    </row>
    <row r="19" spans="1:7" s="2" customFormat="1" ht="108">
      <c r="A19" s="28" t="s">
        <v>35</v>
      </c>
      <c r="B19" s="29">
        <v>42433</v>
      </c>
      <c r="C19" s="30" t="s">
        <v>36</v>
      </c>
      <c r="D19" s="27" t="s">
        <v>37</v>
      </c>
      <c r="E19" s="14">
        <v>1710</v>
      </c>
      <c r="F19" s="15">
        <v>294</v>
      </c>
      <c r="G19" s="16"/>
    </row>
    <row r="20" spans="1:7" s="2" customFormat="1" ht="108">
      <c r="A20" s="28" t="s">
        <v>38</v>
      </c>
      <c r="B20" s="29">
        <v>42445</v>
      </c>
      <c r="C20" s="30" t="s">
        <v>39</v>
      </c>
      <c r="D20" s="27" t="s">
        <v>40</v>
      </c>
      <c r="E20" s="14">
        <v>1797</v>
      </c>
      <c r="F20" s="15">
        <v>245</v>
      </c>
      <c r="G20" s="16"/>
    </row>
    <row r="21" spans="1:7" s="2" customFormat="1" ht="84">
      <c r="A21" s="31" t="s">
        <v>41</v>
      </c>
      <c r="B21" s="32">
        <v>42457</v>
      </c>
      <c r="C21" s="30" t="s">
        <v>42</v>
      </c>
      <c r="D21" s="33" t="s">
        <v>43</v>
      </c>
      <c r="E21" s="14">
        <v>599</v>
      </c>
      <c r="F21" s="15">
        <v>245</v>
      </c>
      <c r="G21" s="16"/>
    </row>
    <row r="22" spans="1:7" s="2" customFormat="1" ht="96">
      <c r="A22" s="31" t="s">
        <v>44</v>
      </c>
      <c r="B22" s="32">
        <v>42457</v>
      </c>
      <c r="C22" s="30" t="s">
        <v>29</v>
      </c>
      <c r="D22" s="33" t="s">
        <v>45</v>
      </c>
      <c r="E22" s="14">
        <v>910</v>
      </c>
      <c r="F22" s="15">
        <v>297</v>
      </c>
      <c r="G22" s="16"/>
    </row>
    <row r="23" spans="1:7" s="2" customFormat="1" ht="20.25" customHeight="1">
      <c r="A23" s="128" t="s">
        <v>46</v>
      </c>
      <c r="B23" s="128"/>
      <c r="C23" s="128"/>
      <c r="D23" s="128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VIAJES NAC.</vt:lpstr>
      <vt:lpstr>COMPRAS  </vt:lpstr>
      <vt:lpstr>'COMPRAS  '!Títulos_a_imprimir</vt:lpstr>
      <vt:lpstr>'VIAJES NAC.'!Títulos_a_imprimir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2022-06-01T22:26:03Z</cp:lastPrinted>
  <dcterms:created xsi:type="dcterms:W3CDTF">2014-07-01T16:35:30Z</dcterms:created>
  <dcterms:modified xsi:type="dcterms:W3CDTF">2022-06-06T17:34:52Z</dcterms:modified>
</cp:coreProperties>
</file>