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hdiaz\Desktop\DOCUMENTOS 2022\INFORMACIÓN PUBLICA 2022\ENERO 2022\"/>
    </mc:Choice>
  </mc:AlternateContent>
  <xr:revisionPtr revIDLastSave="0" documentId="13_ncr:1_{3A6697C2-6E35-4D5A-B974-ECDB63BCDEC5}" xr6:coauthVersionLast="45" xr6:coauthVersionMax="45" xr10:uidLastSave="{00000000-0000-0000-0000-000000000000}"/>
  <bookViews>
    <workbookView xWindow="-120" yWindow="-120" windowWidth="19440" windowHeight="15000" tabRatio="896" firstSheet="7" activeTab="13" xr2:uid="{00000000-000D-0000-FFFF-FFFF00000000}"/>
  </bookViews>
  <sheets>
    <sheet name="Numeral 2" sheetId="6" r:id="rId1"/>
    <sheet name="Numeral 3 RRHH" sheetId="8" state="hidden" r:id="rId2"/>
    <sheet name="Numeral 4 RRHH" sheetId="9" state="hidden" r:id="rId3"/>
    <sheet name="Numeral 10 Administración" sheetId="19" r:id="rId4"/>
    <sheet name="Numeral 11, Sub 18 " sheetId="17" r:id="rId5"/>
    <sheet name="Numeral 12 Viajes Finan." sheetId="11" state="hidden" r:id="rId6"/>
    <sheet name="Numeral 11, Bienes y servicios" sheetId="18" r:id="rId7"/>
    <sheet name="Numeral 14 Administración" sheetId="2" r:id="rId8"/>
    <sheet name="Numeral 15 Financiero" sheetId="4" state="hidden" r:id="rId9"/>
    <sheet name="Numeral 16" sheetId="20" r:id="rId10"/>
    <sheet name="Numeral 17" sheetId="21" r:id="rId11"/>
    <sheet name="Numeral 19 Administración" sheetId="16" r:id="rId12"/>
    <sheet name="Numeral 20 Administración" sheetId="14" r:id="rId13"/>
    <sheet name="Numeral 22 Administración" sheetId="13" r:id="rId14"/>
  </sheets>
  <definedNames>
    <definedName name="_xlnm.Print_Area" localSheetId="3">'Numeral 10 Administración'!$A$1:$E$25</definedName>
    <definedName name="_xlnm.Print_Area" localSheetId="6">'Numeral 11, Bienes y servicios'!$A$1:$K$92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3" l="1"/>
  <c r="B87" i="18"/>
  <c r="E16" i="13" l="1"/>
  <c r="E12" i="13" l="1"/>
  <c r="B72" i="19" l="1"/>
  <c r="B72" i="17"/>
  <c r="B62" i="19"/>
  <c r="B62" i="17"/>
  <c r="A6" i="13" l="1"/>
  <c r="A5" i="18" l="1"/>
  <c r="A8" i="21"/>
  <c r="A7" i="21"/>
  <c r="A6" i="21"/>
  <c r="A3" i="21"/>
  <c r="A8" i="20"/>
  <c r="A7" i="20"/>
  <c r="A6" i="20"/>
  <c r="A3" i="20"/>
  <c r="A8" i="19"/>
  <c r="A7" i="19"/>
  <c r="A6" i="19"/>
  <c r="A3" i="19"/>
  <c r="A7" i="18" l="1"/>
  <c r="E21" i="13" l="1"/>
  <c r="E17" i="13" l="1"/>
  <c r="B42" i="18"/>
  <c r="B4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<sst xmlns="http://schemas.openxmlformats.org/spreadsheetml/2006/main" count="781" uniqueCount="289">
  <si>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</si>
  <si>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</si>
  <si>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</si>
  <si>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</si>
  <si>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</si>
  <si>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</si>
  <si>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</si>
  <si>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</si>
  <si>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</si>
  <si>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</si>
  <si>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</si>
  <si>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</si>
  <si>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</si>
  <si>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</si>
  <si>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</si>
  <si>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</si>
  <si>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</si>
  <si>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</si>
  <si>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</si>
  <si>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</si>
  <si>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</si>
  <si>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</si>
  <si>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</si>
  <si>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</si>
  <si>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</si>
  <si>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</si>
  <si>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</si>
  <si>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</si>
  <si>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</si>
  <si>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</si>
  <si>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</si>
  <si>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</si>
  <si>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</si>
  <si>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</si>
  <si>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</si>
  <si>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</si>
  <si>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</si>
  <si>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</si>
  <si>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</si>
  <si>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</si>
  <si>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</si>
  <si>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</si>
  <si>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</si>
  <si>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</si>
  <si>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</si>
  <si>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</si>
  <si>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</si>
  <si>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</si>
  <si>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</si>
  <si>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</si>
  <si>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</si>
  <si>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</si>
  <si>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</si>
  <si>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</si>
  <si>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</si>
  <si>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</si>
  <si>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</si>
  <si>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</si>
  <si>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</si>
  <si>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</si>
  <si>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</si>
  <si>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</si>
  <si>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</si>
  <si>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</si>
  <si>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</si>
  <si>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</si>
  <si>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</si>
  <si>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</si>
  <si>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</si>
  <si>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</si>
  <si>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</si>
  <si>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</si>
  <si>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</si>
  <si>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</si>
  <si>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</si>
  <si>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</si>
  <si>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</si>
  <si>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</si>
  <si>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</si>
  <si>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</si>
  <si>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</si>
  <si>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</si>
  <si>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</si>
  <si>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</si>
  <si>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</si>
  <si>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</si>
  <si>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</si>
  <si>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</si>
  <si>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</si>
  <si>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</si>
  <si>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</si>
  <si>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</si>
  <si>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</si>
  <si>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</si>
  <si>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</si>
  <si>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</si>
  <si>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</si>
  <si>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</si>
  <si>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</si>
  <si>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</si>
  <si>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</si>
  <si>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</si>
  <si>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</si>
  <si>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</si>
  <si>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</si>
  <si>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</si>
  <si>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</si>
  <si>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</si>
  <si>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</si>
  <si>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</si>
  <si>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</si>
  <si>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</si>
  <si>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</si>
  <si>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</si>
  <si>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</si>
  <si>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</si>
  <si>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</si>
  <si>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</si>
  <si>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</si>
  <si>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</si>
  <si>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</si>
  <si>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</si>
  <si>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</si>
  <si>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</si>
  <si>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</si>
  <si>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</si>
  <si>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</si>
  <si>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</si>
  <si>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</si>
  <si>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</si>
  <si>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</si>
  <si>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</si>
  <si>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</si>
  <si>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</si>
  <si>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</si>
  <si>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</si>
  <si>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</si>
  <si>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</si>
  <si>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</si>
  <si>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</si>
  <si>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</si>
  <si>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</si>
  <si>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</si>
  <si>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</si>
  <si>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</si>
  <si>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</si>
  <si>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</si>
  <si>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</si>
  <si>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</si>
  <si>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</si>
  <si>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</si>
  <si>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</si>
  <si>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</si>
  <si>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</si>
  <si>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</si>
  <si>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</si>
  <si>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</si>
  <si>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</si>
  <si>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</si>
  <si>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</si>
  <si>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</si>
  <si>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</si>
  <si>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</si>
  <si>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</si>
  <si>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</si>
  <si>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</si>
  <si>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</si>
  <si>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</si>
  <si>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</si>
  <si>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</si>
  <si>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</si>
  <si>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</si>
  <si>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</si>
  <si>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</si>
  <si>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</si>
  <si>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</si>
  <si>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</si>
  <si>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</si>
  <si>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</si>
  <si>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</si>
  <si>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</si>
  <si>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</si>
  <si>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</si>
  <si>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</si>
  <si>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</si>
  <si>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</si>
  <si>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</si>
  <si>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</si>
  <si>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</si>
  <si>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</si>
  <si>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</si>
  <si>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</si>
  <si>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</si>
  <si>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</si>
  <si>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</si>
  <si>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</si>
  <si>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</si>
  <si>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</si>
  <si>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</si>
  <si>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</si>
  <si>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</si>
  <si>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</si>
  <si>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</si>
  <si>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</si>
  <si>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</si>
  <si>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</si>
  <si>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</si>
  <si>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</si>
  <si>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</si>
  <si>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</si>
  <si>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</si>
  <si>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</si>
  <si>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</si>
  <si>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</si>
  <si>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</si>
  <si>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</si>
  <si>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</si>
  <si>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</si>
  <si>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</si>
  <si>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</si>
  <si>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</si>
  <si>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Responsable de Actualización de la información: Alma Griselda Pérez Cuc</t>
  </si>
  <si>
    <t>Mes de Actualización: Enero 2022</t>
  </si>
  <si>
    <t>01/01/2022 AL 31/12/2022</t>
  </si>
  <si>
    <t>FACTURA FEL BB95C88A - 193594426</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</si>
  <si>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</si>
  <si>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</si>
  <si>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</si>
  <si>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</si>
  <si>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</si>
  <si>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</si>
  <si>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</si>
  <si>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</si>
  <si>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</si>
  <si>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FACTURA FEL
F8A23BE5 - 222514195</t>
  </si>
  <si>
    <t>SERVICIO DE ENLACE DE INTERNET CORPORATIVO DE 80 MBS PARA LA SECRETARÍA PRESIDENCIAL DE LA MUJER.</t>
  </si>
  <si>
    <t>SERVICIO DE TELEFONIA E INTERNET MóVIL (30 LINEAS TELEFONICAS), PARA USO DEL PERSONAL DE LA SESCRETARíA PRESIDENCIAL DE LA MUJER, CORRESPONDENTE AL PERIODO DEL 01/12/2021 AL 31/12/2021.</t>
  </si>
  <si>
    <t>COMUNICACIONES CELULARES, SOCIEDAD ANONIMA</t>
  </si>
  <si>
    <t>165
MANTENIMIENTO Y REPARACIÓN DE MEDIOS DE TRANSPORTE</t>
  </si>
  <si>
    <t>FACTURA FEL 
5BC02851- 3832564867</t>
  </si>
  <si>
    <t>FACTURA FEL 
D441BFCB - 502288202</t>
  </si>
  <si>
    <t>SERVICIO DE TELEFONIA MOVIL (VOZ, SMS E INTERNET), PARA LA SECRETARIA PRESIDENCIAL DE LA MUJER DE LA SECRETARÍA PRESIDENCIAL DE LA MUJER, PARA EL DESARROLLO ADECUADO DE LAS ACTIVIDADES Y TAREAS INSTITUCIONALES EN EL CUMPLIMIENTO DE SUS FUNCIONES, PERIODO DICIEMBRE 2021.</t>
  </si>
  <si>
    <t>FACTURA FEL
3FFFFD0C - 122102055</t>
  </si>
  <si>
    <t>SERVICIO DE EXTRACCIÓN DE BASURA EN LAS INSTALACIONES DE LA SECRETARÍA PRESIDENCIAL DE LA MUJER, -SEPREM-, CORRESPONDIENTE AL MES DE ENERO 2022.</t>
  </si>
  <si>
    <t>FACTURA 
A - 38179</t>
  </si>
  <si>
    <t>08.noviembre.2021 Hora: 09:27:15 a.m.</t>
  </si>
  <si>
    <t>10.noviembre.2021 Hora: 10:00:00 a.m.</t>
  </si>
  <si>
    <t>17.noviembre.2021 Hora: 15:25:18 p.m.</t>
  </si>
  <si>
    <t>ACTA ADMINISTRATIVA
 26-2021.</t>
  </si>
  <si>
    <t>FACTURA FEL
82971F3F - 157241176</t>
  </si>
  <si>
    <t>FACTURA FEL 
BE8A5996 - 2198881668</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</si>
  <si>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</si>
  <si>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</si>
  <si>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</si>
  <si>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</si>
  <si>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</si>
  <si>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</si>
  <si>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</si>
  <si>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</si>
  <si>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SERVICIO DE ENERGIA ELECTRICA EN LAS INSTALACIONES DE LA SECRETARIA PRESIDENCIAL DE LA MUJER, PERIODO DEL 09/12/2021 AL 10/01/2022 CONTADOR T29105</t>
  </si>
  <si>
    <t>EMPRESA ELÉCTRICA DE GUATEMALA, SOCIEDAD ANONIMA</t>
  </si>
  <si>
    <t>ACTA ADMINISTRATIVA
2-2022</t>
  </si>
  <si>
    <t>INVERSIONES Y SERVICIOS LA VEINTE, S.A.</t>
  </si>
  <si>
    <t>FACTURA FEL
CA465070 - 3372631470</t>
  </si>
  <si>
    <t>SERVICIO DE TELEFONÍA FIJA PARA PROVEER AL PERSONAL DE LAS DIFERENTES DIRECCIONES DE LA SECRETARÍA PRESIDENCIAL DE LA MUJER, PERIODO 02/12/2021 AL 01/01/2022, NUMERO 2207-9400</t>
  </si>
  <si>
    <t xml:space="preserve">FACTURAS FEL
010F9AD7 - 2855750764
ACA7D1E6 - 3852357269
CBA66A8D - 3524739329
</t>
  </si>
  <si>
    <t>SERVICIO DE TELEFONÍA FIJA PARA PROVEER AL PERSONAL DE LAS DIFERENTES DIRECCIONES DE LA SECRETARÍA PRESIDENCIAL DE LA MUJER, PERIODO 02/12/2021 AL 01/01/2022, NUMEROS 2230-0977; 2230-0982; 2230-0981.</t>
  </si>
  <si>
    <t>JULIO EFRAIN SOLORZANO DIAZ</t>
  </si>
  <si>
    <t>SERVICIO DE ENERGIA ELECTRICA PARA LAS INSTALACIONES DE LA SECRETARÍA PRESIDENCIAL DE LA MUJER, PERIODO 09/12/2021 AL 10/01/2022, CONTADORES T29105.</t>
  </si>
  <si>
    <t xml:space="preserve">FACTURAS FEL
88D4082F - 3489089768
</t>
  </si>
  <si>
    <t xml:space="preserve">FACTURAS FEL
46664168 - 4125773323
</t>
  </si>
  <si>
    <t xml:space="preserve">FACTURAS FEL
A1D99227 - 2995012392
</t>
  </si>
  <si>
    <t>SERVICIO DE AGUA POTABLE PARA PROVEER AL PERSONAL  DE LA SECRETARÍA PRESIDENCIAL DE LA MUJER, DEL PERIODO DEL 18/11/2021 AL 17/12/2021.</t>
  </si>
  <si>
    <t>EMPRESA MUNICIPAL DE AGUA DE LA CIUDAD DE GUATEMALA.</t>
  </si>
  <si>
    <t>SERVICIO DE ENERGIA ELECTRICA EN LAS INSTALACIONES DE LA SECRETARIA PRESIDENCIAL DE LA MUJER, PERIODO DEL 09/12/2021 AL 10/01/2022 CONTADOR S63158.</t>
  </si>
  <si>
    <t>SERVICIO DE ENERGIA ELECTRICA EN LAS INSTALACIONES DE BODEGA DE LA SECRETARIA PRESIDENCIAL DE LA MUJER EN ZONA 18, PERIODO DEL 19/11/2021 AL 21/12/2021 CONTADOR W87126.</t>
  </si>
  <si>
    <t>SERVICIO DE ENERGIA ELECTRICA EN LAS INSTALACIONES DE BODEGA DE LA SECRETARIA PRESIDENCIAL DE LA MUJER EN ZONA 18, PERIODO DEL 21/12/2021 AL 20/01/2022 CONTADOR W87126.</t>
  </si>
  <si>
    <t>SERVICIO DE TELEFONÍA FIJA PARA PROVEER AL PERSONAL DE LAS DIFERENTES DIRECCIONES DE LA SECRETARÍA PRESIDENCIAL DE LA MUJER, PERIODO 02/12/2021 AL 01/01/2022, NUMERO 2230-0977; 2230-0982; 2230-0981 Y 2207-9400.</t>
  </si>
  <si>
    <t>SERVICIO DE ENLACE DE INTERNET CORPORATIVO DE 80MBS PARA LA SECRETARIA PRESIDENCIAL DE LA MUJER, PERIODO DEL 03 AL 31 DE ENERO DEL AÑO 2022, SEGÚN ACTA ADMINISTRATIVAS 1-2022.</t>
  </si>
  <si>
    <t>01/12/2021 AL 31/12/2021</t>
  </si>
  <si>
    <t>ARRENDAMIENTO DE BIEN INMUEBLE PARA LA OFICINA DE LA SEDE DEPARTAMENTAL DE LA SECRETARÍA PRESIDENCIAL DE LA MUJER, EN EL DEPARTAMENTO DE TOTONICAPAN, PERIODO ENERO 2022, SEGÚN ACTA ADMINISTRATIVA 2-2022.</t>
  </si>
  <si>
    <t>SERVICIO DE REPARACIÓN AL VEHÍCULO MARCA: MITSUBISHI, LÍNEA: MONTERO GLX, PLACA: O-217BBJ, ES NECESARIO PARA MANTENERLO EN FUNCIONAMIENTO ADECUADO, EL CUAL PERTENECE A LA FLOTILLA DE VEHÍCULOS PROPIEDAD DE LA SECRETARÍA PRESIDENCIAL DE LA MUJER</t>
  </si>
  <si>
    <t>SERVICIO DE REPARACIÓN REALIZADO A LA MOTOCICLETA MARCA GENESIS, MODELO 2012, LINEA HJ150-2 PLACA: M-116CQS, ES NECESARIO PARA MANTENERLO EN FUNCIONAMIENTO ADECUADO, EL CUAL PERTENECE A LA FLOTILLA DE VEHÍCULOS PROPIEDAD DE LA SECRETARÍA PRESIDENCIAL DE LA MUJER.</t>
  </si>
  <si>
    <t>SERVICIO DE MENSAJERÍA PARA EL ENVIÓ Y TRASLADO DE CORRESPONDENCIA DE DOCUMENTOS A LAS SEDES DEPARTAMENTALES DE LA SECRETARÍA PRESIDENCIAL DE LA MUJER Y VICEVERSA, PERIODO DICIEMBRE 2021.</t>
  </si>
  <si>
    <t>PAGO DE SERVICIO DE ENERGÍA ELÉCTRICA PARA LAS OFICINAS DE LA SECRETARÍA PRESIDENCIAL DE LA MUJER, PERIODO 09/12/2021 AL 10/01/2022, CONTADOR: S63158.</t>
  </si>
  <si>
    <t>SERVICIO DE ENERGÍA ELÉCTRICA PARA LAS INSTALACIONES DE LA BODEGA DE LA ZONA 18, DONDE SE ENCUENTRA LABORANDO EL PERSONAL DE LA SECRETARÍA PRESIDENCIAL DE LA MUJER, CONTADOR W87126, PERIODO DEL 19/11/2021 AL 21/12/2021.</t>
  </si>
  <si>
    <t>SERVICIO DE ENERGÍA ELÉCTRICA PARA LAS INSTALACIONES DE LA BODEGA DE LA ZONA 18, DONDE SE ENCUENTRA LABORANDO EL PERSONAL DE LA SECRETARÍA PRESIDENCIAL DE LA MUJER, CONTADOR W87126, PERIODO DEL 21/12/2021 AL 20/01/2022</t>
  </si>
  <si>
    <t xml:space="preserve">FACTURAS FEL
99662308 - 3949350487
</t>
  </si>
  <si>
    <t>SERVICIO DE TELEFONÍA E INTERNET MÓVIL (30 LÍNEAS TELEFÓNICAS), PARA USO DEL PERSONAL DE LA SECRETARÍA PRESIDENCIAL DE LA MUJER, PERIODO ICIEMBRE 2021, SEGÚN ACTA ADMINISTRATIVA 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</si>
</sst>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3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4" fillId="0" borderId="16" xfId="0" applyFont="1" applyFill="1" applyBorder="1" applyAlignment="1">
      <alignment horizontal="justify" vertical="top"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0" xfId="0" applyFont="1" applyFill="1" applyBorder="1" applyAlignment="1">
      <alignment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165" fontId="16" fillId="0" borderId="21" xfId="0" applyNumberFormat="1" applyFont="1" applyFill="1" applyBorder="1" applyAlignment="1">
      <alignment horizontal="center" vertic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opLeftCell="A4"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00" t="s">
        <v>63</v>
      </c>
      <c r="B2" s="301"/>
      <c r="C2" s="301"/>
      <c r="D2" s="301"/>
      <c r="E2" s="302"/>
    </row>
    <row r="3" spans="1:5" ht="18.75" x14ac:dyDescent="0.25">
      <c r="A3" s="300" t="s">
        <v>118</v>
      </c>
      <c r="B3" s="301"/>
      <c r="C3" s="301"/>
      <c r="D3" s="301"/>
      <c r="E3" s="302"/>
    </row>
    <row r="4" spans="1:5" ht="15.75" customHeight="1" x14ac:dyDescent="0.25">
      <c r="A4" s="309" t="s">
        <v>64</v>
      </c>
      <c r="B4" s="309"/>
      <c r="C4" s="309"/>
      <c r="D4" s="309"/>
      <c r="E4" s="49" t="s">
        <v>137</v>
      </c>
    </row>
    <row r="5" spans="1:5" s="28" customFormat="1" ht="18.75" x14ac:dyDescent="0.25">
      <c r="A5" s="303" t="s">
        <v>139</v>
      </c>
      <c r="B5" s="303"/>
      <c r="C5" s="303"/>
      <c r="D5" s="303"/>
      <c r="E5" s="303"/>
    </row>
    <row r="6" spans="1:5" ht="18.75" x14ac:dyDescent="0.25">
      <c r="A6" s="303" t="s">
        <v>215</v>
      </c>
      <c r="B6" s="303"/>
      <c r="C6" s="303"/>
      <c r="D6" s="303"/>
      <c r="E6" s="303"/>
    </row>
    <row r="7" spans="1:5" s="65" customFormat="1" ht="18.75" x14ac:dyDescent="0.25">
      <c r="A7" s="308" t="s">
        <v>221</v>
      </c>
      <c r="B7" s="308"/>
      <c r="C7" s="308"/>
      <c r="D7" s="308"/>
      <c r="E7" s="308"/>
    </row>
    <row r="8" spans="1:5" ht="18.75" x14ac:dyDescent="0.25">
      <c r="A8" s="305" t="s">
        <v>222</v>
      </c>
      <c r="B8" s="306"/>
      <c r="C8" s="306"/>
      <c r="D8" s="306"/>
      <c r="E8" s="307"/>
    </row>
    <row r="9" spans="1:5" ht="18.75" x14ac:dyDescent="0.25">
      <c r="A9" s="305" t="s">
        <v>72</v>
      </c>
      <c r="B9" s="306"/>
      <c r="C9" s="306"/>
      <c r="D9" s="306"/>
      <c r="E9" s="307"/>
    </row>
    <row r="10" spans="1:5" ht="21" customHeight="1" x14ac:dyDescent="0.25">
      <c r="A10" s="304" t="s">
        <v>138</v>
      </c>
      <c r="B10" s="304"/>
      <c r="C10" s="304"/>
      <c r="D10" s="304"/>
      <c r="E10" s="304"/>
    </row>
    <row r="11" spans="1:5" s="30" customFormat="1" ht="19.5" thickBot="1" x14ac:dyDescent="0.35">
      <c r="A11" s="179" t="s">
        <v>19</v>
      </c>
      <c r="B11" s="180" t="s">
        <v>52</v>
      </c>
      <c r="C11" s="180" t="s">
        <v>20</v>
      </c>
      <c r="D11" s="310" t="s">
        <v>122</v>
      </c>
      <c r="E11" s="311"/>
    </row>
    <row r="12" spans="1:5" s="118" customFormat="1" ht="30" x14ac:dyDescent="0.25">
      <c r="A12" s="83" t="s">
        <v>63</v>
      </c>
      <c r="B12" s="84" t="s">
        <v>136</v>
      </c>
      <c r="C12" s="85" t="s">
        <v>169</v>
      </c>
      <c r="D12" s="312" t="s">
        <v>146</v>
      </c>
      <c r="E12" s="313"/>
    </row>
    <row r="13" spans="1:5" s="118" customFormat="1" ht="33.75" customHeight="1" x14ac:dyDescent="0.25">
      <c r="A13" s="86" t="s">
        <v>159</v>
      </c>
      <c r="B13" s="87" t="s">
        <v>136</v>
      </c>
      <c r="C13" s="87" t="s">
        <v>156</v>
      </c>
      <c r="D13" s="314" t="s">
        <v>146</v>
      </c>
      <c r="E13" s="315"/>
    </row>
    <row r="14" spans="1:5" s="118" customFormat="1" ht="30" x14ac:dyDescent="0.25">
      <c r="A14" s="86" t="s">
        <v>166</v>
      </c>
      <c r="B14" s="87" t="s">
        <v>136</v>
      </c>
      <c r="C14" s="87" t="s">
        <v>147</v>
      </c>
      <c r="D14" s="314" t="s">
        <v>146</v>
      </c>
      <c r="E14" s="315"/>
    </row>
    <row r="15" spans="1:5" s="118" customFormat="1" ht="33.75" customHeight="1" x14ac:dyDescent="0.25">
      <c r="A15" s="86" t="s">
        <v>118</v>
      </c>
      <c r="B15" s="87" t="s">
        <v>136</v>
      </c>
      <c r="C15" s="88" t="s">
        <v>148</v>
      </c>
      <c r="D15" s="314" t="s">
        <v>146</v>
      </c>
      <c r="E15" s="315"/>
    </row>
    <row r="16" spans="1:5" s="118" customFormat="1" ht="33.75" customHeight="1" x14ac:dyDescent="0.25">
      <c r="A16" s="86" t="s">
        <v>68</v>
      </c>
      <c r="B16" s="87" t="s">
        <v>136</v>
      </c>
      <c r="C16" s="87" t="s">
        <v>149</v>
      </c>
      <c r="D16" s="314" t="s">
        <v>146</v>
      </c>
      <c r="E16" s="315"/>
    </row>
    <row r="17" spans="1:5" s="118" customFormat="1" ht="33.75" customHeight="1" x14ac:dyDescent="0.25">
      <c r="A17" s="89" t="s">
        <v>89</v>
      </c>
      <c r="B17" s="87" t="s">
        <v>136</v>
      </c>
      <c r="C17" s="88" t="s">
        <v>150</v>
      </c>
      <c r="D17" s="314" t="s">
        <v>146</v>
      </c>
      <c r="E17" s="315"/>
    </row>
    <row r="18" spans="1:5" s="118" customFormat="1" ht="30" x14ac:dyDescent="0.25">
      <c r="A18" s="82" t="s">
        <v>163</v>
      </c>
      <c r="B18" s="87" t="s">
        <v>136</v>
      </c>
      <c r="C18" s="88" t="s">
        <v>164</v>
      </c>
      <c r="D18" s="314" t="s">
        <v>146</v>
      </c>
      <c r="E18" s="315"/>
    </row>
    <row r="19" spans="1:5" s="118" customFormat="1" ht="39" customHeight="1" x14ac:dyDescent="0.25">
      <c r="A19" s="86" t="s">
        <v>121</v>
      </c>
      <c r="B19" s="87" t="s">
        <v>136</v>
      </c>
      <c r="C19" s="87" t="s">
        <v>167</v>
      </c>
      <c r="D19" s="314" t="s">
        <v>146</v>
      </c>
      <c r="E19" s="315"/>
    </row>
    <row r="20" spans="1:5" s="118" customFormat="1" ht="39" customHeight="1" x14ac:dyDescent="0.25">
      <c r="A20" s="86" t="s">
        <v>168</v>
      </c>
      <c r="B20" s="87" t="s">
        <v>136</v>
      </c>
      <c r="C20" s="87">
        <v>1008</v>
      </c>
      <c r="D20" s="314" t="s">
        <v>146</v>
      </c>
      <c r="E20" s="315"/>
    </row>
    <row r="21" spans="1:5" s="118" customFormat="1" ht="39" customHeight="1" x14ac:dyDescent="0.25">
      <c r="A21" s="86" t="s">
        <v>161</v>
      </c>
      <c r="B21" s="87" t="s">
        <v>136</v>
      </c>
      <c r="C21" s="87" t="s">
        <v>151</v>
      </c>
      <c r="D21" s="314" t="s">
        <v>146</v>
      </c>
      <c r="E21" s="315"/>
    </row>
    <row r="22" spans="1:5" s="118" customFormat="1" ht="36.75" customHeight="1" x14ac:dyDescent="0.25">
      <c r="A22" s="86" t="s">
        <v>162</v>
      </c>
      <c r="B22" s="87" t="s">
        <v>136</v>
      </c>
      <c r="C22" s="87" t="s">
        <v>152</v>
      </c>
      <c r="D22" s="314" t="s">
        <v>146</v>
      </c>
      <c r="E22" s="315"/>
    </row>
    <row r="23" spans="1:5" s="118" customFormat="1" ht="40.5" customHeight="1" x14ac:dyDescent="0.25">
      <c r="A23" s="86" t="s">
        <v>120</v>
      </c>
      <c r="B23" s="87" t="s">
        <v>136</v>
      </c>
      <c r="C23" s="87">
        <v>1005</v>
      </c>
      <c r="D23" s="314" t="s">
        <v>146</v>
      </c>
      <c r="E23" s="315"/>
    </row>
    <row r="24" spans="1:5" s="118" customFormat="1" ht="46.5" customHeight="1" x14ac:dyDescent="0.25">
      <c r="A24" s="86" t="s">
        <v>165</v>
      </c>
      <c r="B24" s="87" t="s">
        <v>136</v>
      </c>
      <c r="C24" s="87" t="s">
        <v>153</v>
      </c>
      <c r="D24" s="314" t="s">
        <v>146</v>
      </c>
      <c r="E24" s="315"/>
    </row>
    <row r="25" spans="1:5" s="118" customFormat="1" ht="33.75" customHeight="1" x14ac:dyDescent="0.25">
      <c r="A25" s="86" t="s">
        <v>160</v>
      </c>
      <c r="B25" s="87" t="s">
        <v>136</v>
      </c>
      <c r="C25" s="87" t="s">
        <v>154</v>
      </c>
      <c r="D25" s="314" t="s">
        <v>146</v>
      </c>
      <c r="E25" s="315"/>
    </row>
    <row r="26" spans="1:5" s="118" customFormat="1" ht="39" customHeight="1" x14ac:dyDescent="0.25">
      <c r="A26" s="86" t="s">
        <v>170</v>
      </c>
      <c r="B26" s="87" t="s">
        <v>136</v>
      </c>
      <c r="C26" s="87">
        <v>1084</v>
      </c>
      <c r="D26" s="314" t="s">
        <v>146</v>
      </c>
      <c r="E26" s="315"/>
    </row>
    <row r="27" spans="1:5" s="118" customFormat="1" ht="33.75" customHeight="1" x14ac:dyDescent="0.25">
      <c r="A27" s="89" t="s">
        <v>119</v>
      </c>
      <c r="B27" s="87" t="s">
        <v>136</v>
      </c>
      <c r="C27" s="87">
        <v>1000</v>
      </c>
      <c r="D27" s="314" t="s">
        <v>146</v>
      </c>
      <c r="E27" s="315"/>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19" t="s">
        <v>202</v>
      </c>
      <c r="D33" s="319"/>
      <c r="E33" s="319"/>
    </row>
    <row r="34" spans="1:5" s="28" customFormat="1" ht="18.75" x14ac:dyDescent="0.3">
      <c r="A34" s="50"/>
      <c r="B34" s="50"/>
      <c r="C34" s="320"/>
      <c r="D34" s="320"/>
      <c r="E34" s="320"/>
    </row>
    <row r="35" spans="1:5" s="28" customFormat="1" ht="18.75" x14ac:dyDescent="0.3">
      <c r="A35" s="51"/>
      <c r="B35" s="50"/>
      <c r="C35" s="320"/>
      <c r="D35" s="320"/>
      <c r="E35" s="32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16" t="s">
        <v>63</v>
      </c>
      <c r="B44" s="317"/>
      <c r="C44" s="317"/>
      <c r="D44" s="318"/>
      <c r="E44" s="31"/>
    </row>
    <row r="45" spans="1:5" ht="18.75" x14ac:dyDescent="0.25">
      <c r="A45" s="300" t="str">
        <f>+A3</f>
        <v>Dirección Administrativa</v>
      </c>
      <c r="B45" s="301"/>
      <c r="C45" s="301"/>
      <c r="D45" s="302"/>
      <c r="E45" s="32"/>
    </row>
    <row r="46" spans="1:5" ht="18.75" x14ac:dyDescent="0.3">
      <c r="A46" s="52" t="str">
        <f>+A4</f>
        <v>Horario de Atención: 8:00 a 16:30 hrs.</v>
      </c>
      <c r="B46" s="52"/>
      <c r="C46" s="316" t="s">
        <v>140</v>
      </c>
      <c r="D46" s="318"/>
      <c r="E46" s="33"/>
    </row>
    <row r="47" spans="1:5" ht="18.75" x14ac:dyDescent="0.3">
      <c r="A47" s="324" t="s">
        <v>139</v>
      </c>
      <c r="B47" s="325"/>
      <c r="C47" s="325"/>
      <c r="D47" s="326"/>
      <c r="E47" s="34"/>
    </row>
    <row r="48" spans="1:5" ht="18.75" x14ac:dyDescent="0.3">
      <c r="A48" s="324" t="str">
        <f>A6</f>
        <v>Encargado de Dirección: Lic. Edgar Fabricio Yanes Galindo</v>
      </c>
      <c r="B48" s="325"/>
      <c r="C48" s="325"/>
      <c r="D48" s="326"/>
      <c r="E48" s="34"/>
    </row>
    <row r="49" spans="1:5" ht="18.75" x14ac:dyDescent="0.3">
      <c r="A49" s="327" t="str">
        <f>+A7</f>
        <v>Responsable de Actualización de la información: Alma Griselda Pérez Cuc</v>
      </c>
      <c r="B49" s="328"/>
      <c r="C49" s="328"/>
      <c r="D49" s="329"/>
      <c r="E49" s="34"/>
    </row>
    <row r="50" spans="1:5" ht="18.75" x14ac:dyDescent="0.3">
      <c r="A50" s="324" t="str">
        <f>+A8</f>
        <v>Mes de Actualización: Enero 2022</v>
      </c>
      <c r="B50" s="325"/>
      <c r="C50" s="325"/>
      <c r="D50" s="326"/>
      <c r="E50" s="34"/>
    </row>
    <row r="51" spans="1:5" ht="18.75" x14ac:dyDescent="0.3">
      <c r="A51" s="324" t="s">
        <v>72</v>
      </c>
      <c r="B51" s="325"/>
      <c r="C51" s="325"/>
      <c r="D51" s="326"/>
      <c r="E51" s="34"/>
    </row>
    <row r="52" spans="1:5" ht="29.25" customHeight="1" x14ac:dyDescent="0.25">
      <c r="A52" s="300" t="s">
        <v>74</v>
      </c>
      <c r="B52" s="301"/>
      <c r="C52" s="301"/>
      <c r="D52" s="302"/>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23" t="s">
        <v>178</v>
      </c>
      <c r="B62" s="323"/>
      <c r="C62" s="323"/>
      <c r="D62" s="323"/>
    </row>
    <row r="63" spans="1:5" s="54" customFormat="1" ht="33.75" customHeight="1" x14ac:dyDescent="0.25">
      <c r="A63" s="322" t="s">
        <v>187</v>
      </c>
      <c r="B63" s="322"/>
      <c r="C63" s="322"/>
      <c r="D63" s="322"/>
    </row>
    <row r="64" spans="1:5" s="54" customFormat="1" ht="33.75" customHeight="1" x14ac:dyDescent="0.25">
      <c r="A64" s="191"/>
      <c r="B64" s="191"/>
      <c r="C64" s="191"/>
      <c r="D64" s="191"/>
    </row>
    <row r="65" spans="1:5" s="54" customFormat="1" ht="33.75" customHeight="1" x14ac:dyDescent="0.25">
      <c r="A65" s="191"/>
      <c r="B65" s="191"/>
      <c r="C65" s="191"/>
      <c r="D65" s="191"/>
    </row>
    <row r="66" spans="1:5" s="54" customFormat="1" ht="18.75" x14ac:dyDescent="0.25">
      <c r="A66" s="55"/>
      <c r="B66" s="55"/>
      <c r="C66" s="56"/>
      <c r="D66" s="55"/>
    </row>
    <row r="67" spans="1:5" s="28" customFormat="1" ht="18.75" x14ac:dyDescent="0.3">
      <c r="A67" s="30" t="s">
        <v>180</v>
      </c>
      <c r="B67" s="321" t="s">
        <v>203</v>
      </c>
      <c r="C67" s="319"/>
      <c r="D67" s="319"/>
      <c r="E67" s="50"/>
    </row>
    <row r="68" spans="1:5" s="28" customFormat="1" ht="18.75" x14ac:dyDescent="0.3">
      <c r="A68" s="50"/>
      <c r="B68" s="320"/>
      <c r="C68" s="320"/>
      <c r="D68" s="320"/>
      <c r="E68" s="50"/>
    </row>
    <row r="69" spans="1:5" s="28" customFormat="1" ht="18.75" x14ac:dyDescent="0.3">
      <c r="A69" s="51"/>
      <c r="B69" s="320"/>
      <c r="C69" s="320"/>
      <c r="D69" s="32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40"/>
      <c r="C4" s="367" t="s">
        <v>137</v>
      </c>
      <c r="D4" s="368"/>
      <c r="E4" s="369"/>
    </row>
    <row r="5" spans="1:5" ht="15.75" customHeight="1" x14ac:dyDescent="0.25">
      <c r="A5" s="366" t="s">
        <v>139</v>
      </c>
      <c r="B5" s="339"/>
      <c r="C5" s="339"/>
      <c r="D5" s="339"/>
      <c r="E5" s="370"/>
    </row>
    <row r="6" spans="1:5" ht="15.75" x14ac:dyDescent="0.25">
      <c r="A6" s="348" t="str">
        <f>+'Numeral 2'!A6:E6</f>
        <v>Encargado de Dirección: Lic. Edgar Fabricio Yanes Galindo</v>
      </c>
      <c r="B6" s="349"/>
      <c r="C6" s="349"/>
      <c r="D6" s="349"/>
      <c r="E6" s="350"/>
    </row>
    <row r="7" spans="1:5" ht="15.75" x14ac:dyDescent="0.25">
      <c r="A7" s="345" t="str">
        <f>+'Numeral 2'!A7:E7</f>
        <v>Responsable de Actualización de la información: Alma Griselda Pérez Cuc</v>
      </c>
      <c r="B7" s="346"/>
      <c r="C7" s="346"/>
      <c r="D7" s="346"/>
      <c r="E7" s="347"/>
    </row>
    <row r="8" spans="1:5" ht="15.75" x14ac:dyDescent="0.25">
      <c r="A8" s="345" t="str">
        <f>+'Numeral 2'!A8:E8</f>
        <v>Mes de Actualización: Enero 2022</v>
      </c>
      <c r="B8" s="346"/>
      <c r="C8" s="346"/>
      <c r="D8" s="346"/>
      <c r="E8" s="347"/>
    </row>
    <row r="9" spans="1:5" ht="15.75" x14ac:dyDescent="0.25">
      <c r="A9" s="348" t="s">
        <v>212</v>
      </c>
      <c r="B9" s="349"/>
      <c r="C9" s="349"/>
      <c r="D9" s="349"/>
      <c r="E9" s="350"/>
    </row>
    <row r="10" spans="1:5" ht="21" customHeight="1" x14ac:dyDescent="0.35">
      <c r="A10" s="456" t="s">
        <v>211</v>
      </c>
      <c r="B10" s="457"/>
      <c r="C10" s="457"/>
      <c r="D10" s="457"/>
      <c r="E10" s="458"/>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4" t="s">
        <v>210</v>
      </c>
      <c r="C14" s="465"/>
      <c r="D14" s="46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4.5" customHeight="1" x14ac:dyDescent="0.25">
      <c r="A19" s="467" t="s">
        <v>218</v>
      </c>
      <c r="B19" s="468"/>
      <c r="C19" s="468"/>
      <c r="D19" s="468"/>
      <c r="E19" s="469"/>
    </row>
    <row r="20" spans="1:11" x14ac:dyDescent="0.25">
      <c r="A20" s="202"/>
      <c r="B20" s="99"/>
      <c r="C20" s="99"/>
      <c r="D20" s="99"/>
      <c r="E20" s="203"/>
    </row>
    <row r="21" spans="1:11" ht="15.75" x14ac:dyDescent="0.25">
      <c r="A21" s="204" t="s">
        <v>71</v>
      </c>
      <c r="B21" s="99"/>
      <c r="C21" s="461" t="s">
        <v>205</v>
      </c>
      <c r="D21" s="462"/>
      <c r="E21" s="463"/>
    </row>
    <row r="22" spans="1:11" s="101" customFormat="1" ht="15.75" x14ac:dyDescent="0.25">
      <c r="A22" s="204"/>
      <c r="B22" s="113"/>
      <c r="C22" s="459"/>
      <c r="D22" s="459"/>
      <c r="E22" s="460"/>
      <c r="K22" s="103"/>
    </row>
    <row r="23" spans="1:11" s="101" customFormat="1" ht="15.75" x14ac:dyDescent="0.25">
      <c r="A23" s="205"/>
      <c r="B23" s="113"/>
      <c r="C23" s="459"/>
      <c r="D23" s="459"/>
      <c r="E23" s="460"/>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40"/>
      <c r="C4" s="367" t="s">
        <v>137</v>
      </c>
      <c r="D4" s="368"/>
      <c r="E4" s="369"/>
    </row>
    <row r="5" spans="1:5" ht="15.75" customHeight="1" x14ac:dyDescent="0.25">
      <c r="A5" s="366" t="s">
        <v>139</v>
      </c>
      <c r="B5" s="339"/>
      <c r="C5" s="339"/>
      <c r="D5" s="339"/>
      <c r="E5" s="370"/>
    </row>
    <row r="6" spans="1:5" ht="15.75" x14ac:dyDescent="0.25">
      <c r="A6" s="348" t="str">
        <f>+'Numeral 2'!A6:E6</f>
        <v>Encargado de Dirección: Lic. Edgar Fabricio Yanes Galindo</v>
      </c>
      <c r="B6" s="349"/>
      <c r="C6" s="349"/>
      <c r="D6" s="349"/>
      <c r="E6" s="350"/>
    </row>
    <row r="7" spans="1:5" ht="15.75" x14ac:dyDescent="0.25">
      <c r="A7" s="345" t="str">
        <f>+'Numeral 2'!A7:E7</f>
        <v>Responsable de Actualización de la información: Alma Griselda Pérez Cuc</v>
      </c>
      <c r="B7" s="346"/>
      <c r="C7" s="346"/>
      <c r="D7" s="346"/>
      <c r="E7" s="347"/>
    </row>
    <row r="8" spans="1:5" ht="15.75" x14ac:dyDescent="0.25">
      <c r="A8" s="345" t="str">
        <f>+'Numeral 2'!A8:E8</f>
        <v>Mes de Actualización: Enero 2022</v>
      </c>
      <c r="B8" s="346"/>
      <c r="C8" s="346"/>
      <c r="D8" s="346"/>
      <c r="E8" s="347"/>
    </row>
    <row r="9" spans="1:5" ht="15.75" x14ac:dyDescent="0.25">
      <c r="A9" s="348" t="s">
        <v>214</v>
      </c>
      <c r="B9" s="349"/>
      <c r="C9" s="349"/>
      <c r="D9" s="349"/>
      <c r="E9" s="350"/>
    </row>
    <row r="10" spans="1:5" ht="87" customHeight="1" x14ac:dyDescent="0.25">
      <c r="A10" s="470" t="s">
        <v>219</v>
      </c>
      <c r="B10" s="471"/>
      <c r="C10" s="471"/>
      <c r="D10" s="471"/>
      <c r="E10" s="472"/>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4" t="s">
        <v>210</v>
      </c>
      <c r="C14" s="465"/>
      <c r="D14" s="46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9" customHeight="1" x14ac:dyDescent="0.25">
      <c r="A19" s="473" t="s">
        <v>220</v>
      </c>
      <c r="B19" s="474"/>
      <c r="C19" s="474"/>
      <c r="D19" s="474"/>
      <c r="E19" s="475"/>
    </row>
    <row r="20" spans="1:11" x14ac:dyDescent="0.25">
      <c r="A20" s="202"/>
      <c r="B20" s="99"/>
      <c r="C20" s="99"/>
      <c r="D20" s="99"/>
      <c r="E20" s="203"/>
    </row>
    <row r="21" spans="1:11" ht="15.75" x14ac:dyDescent="0.25">
      <c r="A21" s="204" t="s">
        <v>71</v>
      </c>
      <c r="B21" s="99"/>
      <c r="C21" s="461" t="s">
        <v>205</v>
      </c>
      <c r="D21" s="462"/>
      <c r="E21" s="463"/>
    </row>
    <row r="22" spans="1:11" s="101" customFormat="1" ht="15.75" x14ac:dyDescent="0.25">
      <c r="A22" s="204"/>
      <c r="B22" s="113"/>
      <c r="C22" s="459"/>
      <c r="D22" s="459"/>
      <c r="E22" s="460"/>
      <c r="K22" s="103"/>
    </row>
    <row r="23" spans="1:11" s="101" customFormat="1" ht="15.75" x14ac:dyDescent="0.25">
      <c r="A23" s="205"/>
      <c r="B23" s="113"/>
      <c r="C23" s="459"/>
      <c r="D23" s="459"/>
      <c r="E23" s="460"/>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478" t="s">
        <v>63</v>
      </c>
      <c r="B2" s="301"/>
      <c r="C2" s="301"/>
      <c r="D2" s="301"/>
      <c r="E2" s="301"/>
      <c r="F2" s="301"/>
      <c r="G2" s="301"/>
      <c r="H2" s="301"/>
      <c r="I2" s="479"/>
    </row>
    <row r="3" spans="1:12" ht="18.75" x14ac:dyDescent="0.25">
      <c r="A3" s="478" t="str">
        <f>+'Numeral 2'!A3:E3</f>
        <v>Dirección Administrativa</v>
      </c>
      <c r="B3" s="301"/>
      <c r="C3" s="301"/>
      <c r="D3" s="301"/>
      <c r="E3" s="301"/>
      <c r="F3" s="301"/>
      <c r="G3" s="301"/>
      <c r="H3" s="301"/>
      <c r="I3" s="479"/>
    </row>
    <row r="4" spans="1:12" ht="15.75" customHeight="1" x14ac:dyDescent="0.25">
      <c r="A4" s="480" t="s">
        <v>64</v>
      </c>
      <c r="B4" s="481"/>
      <c r="C4" s="481"/>
      <c r="D4" s="482"/>
      <c r="E4" s="483" t="s">
        <v>137</v>
      </c>
      <c r="F4" s="481"/>
      <c r="G4" s="481"/>
      <c r="H4" s="481"/>
      <c r="I4" s="484"/>
    </row>
    <row r="5" spans="1:12" ht="18.75" x14ac:dyDescent="0.25">
      <c r="A5" s="476" t="s">
        <v>139</v>
      </c>
      <c r="B5" s="306"/>
      <c r="C5" s="306"/>
      <c r="D5" s="306"/>
      <c r="E5" s="306"/>
      <c r="F5" s="306"/>
      <c r="G5" s="306"/>
      <c r="H5" s="306"/>
      <c r="I5" s="477"/>
    </row>
    <row r="6" spans="1:12" ht="18.75" x14ac:dyDescent="0.25">
      <c r="A6" s="476" t="str">
        <f>+'Numeral 2'!A6:E6</f>
        <v>Encargado de Dirección: Lic. Edgar Fabricio Yanes Galindo</v>
      </c>
      <c r="B6" s="306"/>
      <c r="C6" s="306"/>
      <c r="D6" s="306"/>
      <c r="E6" s="306"/>
      <c r="F6" s="306"/>
      <c r="G6" s="306"/>
      <c r="H6" s="306"/>
      <c r="I6" s="477"/>
    </row>
    <row r="7" spans="1:12" ht="18.75" x14ac:dyDescent="0.25">
      <c r="A7" s="488" t="str">
        <f>+'Numeral 2'!A7:E7</f>
        <v>Responsable de Actualización de la información: Alma Griselda Pérez Cuc</v>
      </c>
      <c r="B7" s="489"/>
      <c r="C7" s="489"/>
      <c r="D7" s="489"/>
      <c r="E7" s="489"/>
      <c r="F7" s="489"/>
      <c r="G7" s="489"/>
      <c r="H7" s="489"/>
      <c r="I7" s="490"/>
    </row>
    <row r="8" spans="1:12" ht="18.75" x14ac:dyDescent="0.25">
      <c r="A8" s="476" t="str">
        <f>+'Numeral 14 Administración'!A8:E8</f>
        <v>Mes de Actualización: Enero 2022</v>
      </c>
      <c r="B8" s="306"/>
      <c r="C8" s="306"/>
      <c r="D8" s="306"/>
      <c r="E8" s="306"/>
      <c r="F8" s="306"/>
      <c r="G8" s="306"/>
      <c r="H8" s="306"/>
      <c r="I8" s="477"/>
    </row>
    <row r="9" spans="1:12" ht="18.75" x14ac:dyDescent="0.25">
      <c r="A9" s="476" t="s">
        <v>113</v>
      </c>
      <c r="B9" s="306"/>
      <c r="C9" s="306"/>
      <c r="D9" s="306"/>
      <c r="E9" s="306"/>
      <c r="F9" s="306"/>
      <c r="G9" s="306"/>
      <c r="H9" s="306"/>
      <c r="I9" s="477"/>
    </row>
    <row r="10" spans="1:12" ht="28.5" customHeight="1" x14ac:dyDescent="0.3">
      <c r="A10" s="491" t="s">
        <v>112</v>
      </c>
      <c r="B10" s="492"/>
      <c r="C10" s="492"/>
      <c r="D10" s="492"/>
      <c r="E10" s="492"/>
      <c r="F10" s="492"/>
      <c r="G10" s="492"/>
      <c r="H10" s="492"/>
      <c r="I10" s="493"/>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8" t="s">
        <v>172</v>
      </c>
      <c r="D12" s="124" t="s">
        <v>174</v>
      </c>
      <c r="E12" s="122" t="s">
        <v>130</v>
      </c>
      <c r="F12" s="122" t="s">
        <v>175</v>
      </c>
      <c r="G12" s="123">
        <v>30000</v>
      </c>
      <c r="H12" s="125" t="s">
        <v>261</v>
      </c>
      <c r="I12" s="135" t="s">
        <v>223</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4" t="s">
        <v>71</v>
      </c>
      <c r="C17" s="50"/>
      <c r="D17" s="50"/>
      <c r="E17" s="50"/>
      <c r="F17" s="461" t="s">
        <v>70</v>
      </c>
      <c r="G17" s="462"/>
      <c r="H17" s="462"/>
      <c r="I17" s="137"/>
      <c r="L17" s="33"/>
    </row>
    <row r="18" spans="1:12" s="92" customFormat="1" ht="18.75" x14ac:dyDescent="0.3">
      <c r="A18" s="136"/>
      <c r="B18" s="50"/>
      <c r="C18" s="50"/>
      <c r="D18" s="50"/>
      <c r="E18" s="50"/>
      <c r="F18" s="459"/>
      <c r="G18" s="459"/>
      <c r="H18" s="459"/>
      <c r="I18" s="137"/>
      <c r="J18" s="93"/>
      <c r="K18" s="93"/>
      <c r="L18" s="93"/>
    </row>
    <row r="19" spans="1:12" s="92" customFormat="1" ht="18.75" x14ac:dyDescent="0.3">
      <c r="A19" s="136"/>
      <c r="B19" s="50"/>
      <c r="C19" s="50"/>
      <c r="D19" s="50"/>
      <c r="E19" s="50"/>
      <c r="F19" s="459"/>
      <c r="G19" s="459"/>
      <c r="H19" s="459"/>
      <c r="I19" s="137"/>
      <c r="J19" s="93"/>
      <c r="K19" s="93"/>
      <c r="L19" s="93"/>
    </row>
    <row r="20" spans="1:12" s="28" customFormat="1" ht="15.75" x14ac:dyDescent="0.25">
      <c r="A20" s="486"/>
      <c r="B20" s="487"/>
      <c r="C20" s="93"/>
      <c r="D20" s="93"/>
      <c r="E20" s="91"/>
      <c r="F20" s="494"/>
      <c r="G20" s="494"/>
      <c r="H20" s="93"/>
      <c r="I20" s="138"/>
      <c r="L20" s="33"/>
    </row>
    <row r="21" spans="1:12" ht="16.5" thickBot="1" x14ac:dyDescent="0.3">
      <c r="A21" s="139"/>
      <c r="B21" s="140"/>
      <c r="C21" s="140"/>
      <c r="D21" s="141"/>
      <c r="E21" s="141"/>
      <c r="F21" s="485"/>
      <c r="G21" s="485"/>
      <c r="H21" s="140"/>
      <c r="I21" s="142"/>
      <c r="L21" s="33"/>
    </row>
    <row r="22" spans="1:12" x14ac:dyDescent="0.25">
      <c r="A22" s="28"/>
      <c r="B22" s="28"/>
      <c r="C22" s="28"/>
      <c r="D22" s="28"/>
      <c r="E22" s="28"/>
      <c r="F22" s="28"/>
      <c r="G22" s="28"/>
      <c r="I22" s="28"/>
    </row>
  </sheetData>
  <mergeCells count="16">
    <mergeCell ref="F21:G21"/>
    <mergeCell ref="A20:B20"/>
    <mergeCell ref="A7:I7"/>
    <mergeCell ref="A8:I8"/>
    <mergeCell ref="A9:I9"/>
    <mergeCell ref="A10:I10"/>
    <mergeCell ref="F20:G20"/>
    <mergeCell ref="F17:H17"/>
    <mergeCell ref="F18:H18"/>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498" t="s">
        <v>63</v>
      </c>
      <c r="B2" s="304"/>
      <c r="C2" s="304"/>
      <c r="D2" s="304"/>
      <c r="E2" s="304"/>
      <c r="F2" s="304"/>
      <c r="G2" s="304"/>
      <c r="H2" s="304"/>
      <c r="I2" s="499"/>
    </row>
    <row r="3" spans="1:9" ht="18.75" x14ac:dyDescent="0.25">
      <c r="A3" s="498" t="str">
        <f>+'Numeral 2'!A3:E3</f>
        <v>Dirección Administrativa</v>
      </c>
      <c r="B3" s="304"/>
      <c r="C3" s="304"/>
      <c r="D3" s="304"/>
      <c r="E3" s="304"/>
      <c r="F3" s="304"/>
      <c r="G3" s="304"/>
      <c r="H3" s="304"/>
      <c r="I3" s="499"/>
    </row>
    <row r="4" spans="1:9" ht="15.75" customHeight="1" x14ac:dyDescent="0.25">
      <c r="A4" s="348" t="s">
        <v>64</v>
      </c>
      <c r="B4" s="349"/>
      <c r="C4" s="349"/>
      <c r="D4" s="349"/>
      <c r="E4" s="349"/>
      <c r="F4" s="349" t="s">
        <v>137</v>
      </c>
      <c r="G4" s="349"/>
      <c r="H4" s="349"/>
      <c r="I4" s="350"/>
    </row>
    <row r="5" spans="1:9" ht="15.75" x14ac:dyDescent="0.25">
      <c r="A5" s="502" t="s">
        <v>139</v>
      </c>
      <c r="B5" s="391"/>
      <c r="C5" s="391"/>
      <c r="D5" s="391"/>
      <c r="E5" s="391"/>
      <c r="F5" s="391"/>
      <c r="G5" s="391"/>
      <c r="H5" s="391"/>
      <c r="I5" s="503"/>
    </row>
    <row r="6" spans="1:9" ht="15.75" x14ac:dyDescent="0.25">
      <c r="A6" s="502" t="str">
        <f>+'Numeral 2'!A6:E6</f>
        <v>Encargado de Dirección: Lic. Edgar Fabricio Yanes Galindo</v>
      </c>
      <c r="B6" s="391"/>
      <c r="C6" s="391"/>
      <c r="D6" s="391"/>
      <c r="E6" s="391"/>
      <c r="F6" s="391"/>
      <c r="G6" s="391"/>
      <c r="H6" s="391"/>
      <c r="I6" s="503"/>
    </row>
    <row r="7" spans="1:9" ht="15.75" x14ac:dyDescent="0.25">
      <c r="A7" s="504" t="str">
        <f>+'Numeral 2'!A7:E7</f>
        <v>Responsable de Actualización de la información: Alma Griselda Pérez Cuc</v>
      </c>
      <c r="B7" s="505"/>
      <c r="C7" s="505"/>
      <c r="D7" s="505"/>
      <c r="E7" s="505"/>
      <c r="F7" s="505"/>
      <c r="G7" s="505"/>
      <c r="H7" s="505"/>
      <c r="I7" s="506"/>
    </row>
    <row r="8" spans="1:9" ht="15.75" x14ac:dyDescent="0.25">
      <c r="A8" s="502" t="str">
        <f>+'Numeral 19 Administración'!A8:I8</f>
        <v>Mes de Actualización: Enero 2022</v>
      </c>
      <c r="B8" s="391"/>
      <c r="C8" s="391"/>
      <c r="D8" s="391"/>
      <c r="E8" s="391"/>
      <c r="F8" s="391"/>
      <c r="G8" s="391"/>
      <c r="H8" s="391"/>
      <c r="I8" s="503"/>
    </row>
    <row r="9" spans="1:9" ht="15.75" x14ac:dyDescent="0.25">
      <c r="A9" s="502" t="s">
        <v>114</v>
      </c>
      <c r="B9" s="391"/>
      <c r="C9" s="391"/>
      <c r="D9" s="391"/>
      <c r="E9" s="391"/>
      <c r="F9" s="391"/>
      <c r="G9" s="391"/>
      <c r="H9" s="391"/>
      <c r="I9" s="503"/>
    </row>
    <row r="10" spans="1:9" ht="31.5" customHeight="1" x14ac:dyDescent="0.35">
      <c r="A10" s="500" t="s">
        <v>59</v>
      </c>
      <c r="B10" s="392"/>
      <c r="C10" s="392"/>
      <c r="D10" s="392"/>
      <c r="E10" s="392"/>
      <c r="F10" s="392"/>
      <c r="G10" s="392"/>
      <c r="H10" s="392"/>
      <c r="I10" s="501"/>
    </row>
    <row r="11" spans="1:9" ht="38.25" customHeight="1" x14ac:dyDescent="0.25">
      <c r="A11" s="219" t="s">
        <v>22</v>
      </c>
      <c r="B11" s="97" t="s">
        <v>46</v>
      </c>
      <c r="C11" s="97" t="s">
        <v>51</v>
      </c>
      <c r="D11" s="97" t="s">
        <v>47</v>
      </c>
      <c r="E11" s="97" t="s">
        <v>50</v>
      </c>
      <c r="F11" s="97" t="s">
        <v>48</v>
      </c>
      <c r="G11" s="97" t="s">
        <v>49</v>
      </c>
      <c r="H11" s="97" t="s">
        <v>15</v>
      </c>
      <c r="I11" s="220" t="s">
        <v>34</v>
      </c>
    </row>
    <row r="12" spans="1:9" s="28" customFormat="1" x14ac:dyDescent="0.25">
      <c r="A12" s="221"/>
      <c r="B12" s="64"/>
      <c r="C12" s="64"/>
      <c r="D12" s="64"/>
      <c r="E12" s="64"/>
      <c r="F12" s="64"/>
      <c r="G12" s="64"/>
      <c r="H12" s="64"/>
      <c r="I12" s="222"/>
    </row>
    <row r="13" spans="1:9" s="28" customFormat="1" x14ac:dyDescent="0.25">
      <c r="A13" s="221"/>
      <c r="B13" s="64"/>
      <c r="C13" s="64"/>
      <c r="D13" s="64"/>
      <c r="E13" s="64"/>
      <c r="F13" s="64"/>
      <c r="G13" s="64"/>
      <c r="H13" s="64"/>
      <c r="I13" s="222"/>
    </row>
    <row r="14" spans="1:9" s="28" customFormat="1" ht="38.25" customHeight="1" x14ac:dyDescent="0.25">
      <c r="A14" s="495" t="s">
        <v>129</v>
      </c>
      <c r="B14" s="496"/>
      <c r="C14" s="496"/>
      <c r="D14" s="496"/>
      <c r="E14" s="496"/>
      <c r="F14" s="496"/>
      <c r="G14" s="496"/>
      <c r="H14" s="496"/>
      <c r="I14" s="497"/>
    </row>
    <row r="15" spans="1:9" s="54" customFormat="1" ht="15.75" x14ac:dyDescent="0.25">
      <c r="A15" s="223"/>
      <c r="B15" s="57"/>
      <c r="C15" s="58"/>
      <c r="D15" s="59"/>
      <c r="E15" s="62"/>
      <c r="F15" s="60"/>
      <c r="G15" s="61"/>
      <c r="H15" s="63"/>
      <c r="I15" s="224"/>
    </row>
    <row r="16" spans="1:9" s="28" customFormat="1" x14ac:dyDescent="0.25">
      <c r="A16" s="225"/>
      <c r="B16" s="33"/>
      <c r="C16" s="33"/>
      <c r="D16" s="33"/>
      <c r="E16" s="33"/>
      <c r="F16" s="33"/>
      <c r="G16" s="33"/>
      <c r="H16" s="33"/>
      <c r="I16" s="226"/>
    </row>
    <row r="17" spans="1:12" s="28" customFormat="1" x14ac:dyDescent="0.25">
      <c r="A17" s="225"/>
      <c r="B17" s="33"/>
      <c r="C17" s="33"/>
      <c r="D17" s="33"/>
      <c r="E17" s="33"/>
      <c r="F17" s="33"/>
      <c r="G17" s="33"/>
      <c r="H17" s="33"/>
      <c r="I17" s="226"/>
    </row>
    <row r="18" spans="1:12" s="28" customFormat="1" x14ac:dyDescent="0.25">
      <c r="A18" s="225"/>
      <c r="B18" s="33"/>
      <c r="C18" s="33"/>
      <c r="D18" s="33"/>
      <c r="E18" s="33"/>
      <c r="F18" s="33"/>
      <c r="G18" s="33"/>
      <c r="H18" s="33"/>
      <c r="I18" s="226"/>
    </row>
    <row r="19" spans="1:12" s="28" customFormat="1" x14ac:dyDescent="0.25">
      <c r="A19" s="225"/>
      <c r="B19" s="33"/>
      <c r="C19" s="33"/>
      <c r="D19" s="33"/>
      <c r="E19" s="33"/>
      <c r="F19" s="33"/>
      <c r="G19" s="33"/>
      <c r="H19" s="33"/>
      <c r="I19" s="226"/>
    </row>
    <row r="20" spans="1:12" s="28" customFormat="1" ht="15.75" x14ac:dyDescent="0.25">
      <c r="A20" s="486" t="s">
        <v>71</v>
      </c>
      <c r="B20" s="487"/>
      <c r="C20" s="33"/>
      <c r="D20" s="33"/>
      <c r="E20" s="33"/>
      <c r="F20" s="462" t="s">
        <v>206</v>
      </c>
      <c r="G20" s="462"/>
      <c r="H20" s="462"/>
      <c r="I20" s="226"/>
      <c r="L20" s="33"/>
    </row>
    <row r="21" spans="1:12" s="28" customFormat="1" ht="15.75" x14ac:dyDescent="0.25">
      <c r="A21" s="225"/>
      <c r="B21" s="33"/>
      <c r="C21" s="33"/>
      <c r="D21" s="33"/>
      <c r="E21" s="33"/>
      <c r="F21" s="459"/>
      <c r="G21" s="459"/>
      <c r="H21" s="459"/>
      <c r="I21" s="226"/>
      <c r="L21" s="33"/>
    </row>
    <row r="22" spans="1:12" s="92" customFormat="1" ht="15.75" x14ac:dyDescent="0.25">
      <c r="A22" s="486"/>
      <c r="B22" s="487"/>
      <c r="C22" s="91"/>
      <c r="D22" s="93"/>
      <c r="E22" s="91"/>
      <c r="F22" s="459"/>
      <c r="G22" s="459"/>
      <c r="H22" s="459"/>
      <c r="I22" s="138"/>
      <c r="J22" s="93"/>
      <c r="K22" s="93"/>
      <c r="L22" s="93"/>
    </row>
    <row r="23" spans="1:12" s="92" customFormat="1" ht="16.5" thickBot="1" x14ac:dyDescent="0.3">
      <c r="A23" s="139"/>
      <c r="B23" s="140"/>
      <c r="C23" s="141"/>
      <c r="D23" s="141"/>
      <c r="E23" s="141"/>
      <c r="F23" s="485"/>
      <c r="G23" s="485"/>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tabSelected="1" view="pageBreakPreview" zoomScaleNormal="100" zoomScaleSheetLayoutView="100" workbookViewId="0">
      <selection activeCell="B17" sqref="B17:B20"/>
    </sheetView>
  </sheetViews>
  <sheetFormatPr baseColWidth="10" defaultRowHeight="15" x14ac:dyDescent="0.25"/>
  <cols>
    <col min="1" max="1" width="10.85546875" style="245"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91"/>
      <c r="B1" s="391"/>
      <c r="C1" s="391"/>
      <c r="D1" s="391"/>
      <c r="E1" s="391"/>
      <c r="F1" s="391"/>
      <c r="G1" s="391"/>
      <c r="H1" s="391"/>
      <c r="I1" s="391"/>
    </row>
    <row r="2" spans="1:9" ht="15.75" x14ac:dyDescent="0.25">
      <c r="A2" s="521" t="s">
        <v>63</v>
      </c>
      <c r="B2" s="521"/>
      <c r="C2" s="521"/>
      <c r="D2" s="521"/>
      <c r="E2" s="521"/>
      <c r="F2" s="521"/>
      <c r="G2" s="521"/>
      <c r="H2" s="521"/>
      <c r="I2" s="521"/>
    </row>
    <row r="3" spans="1:9" ht="15.75" customHeight="1" x14ac:dyDescent="0.25">
      <c r="A3" s="522" t="str">
        <f>+'Numeral 2'!A3:E3</f>
        <v>Dirección Administrativa</v>
      </c>
      <c r="B3" s="522"/>
      <c r="C3" s="522"/>
      <c r="D3" s="522"/>
      <c r="E3" s="522"/>
      <c r="F3" s="522"/>
      <c r="G3" s="522"/>
      <c r="H3" s="522"/>
      <c r="I3" s="522"/>
    </row>
    <row r="4" spans="1:9" ht="16.5" customHeight="1" x14ac:dyDescent="0.25">
      <c r="A4" s="349" t="s">
        <v>64</v>
      </c>
      <c r="B4" s="349"/>
      <c r="C4" s="349"/>
      <c r="D4" s="349"/>
      <c r="E4" s="349"/>
      <c r="F4" s="349"/>
      <c r="G4" s="391" t="s">
        <v>137</v>
      </c>
      <c r="H4" s="391"/>
      <c r="I4" s="391"/>
    </row>
    <row r="5" spans="1:9" ht="15.75" x14ac:dyDescent="0.25">
      <c r="A5" s="391" t="s">
        <v>139</v>
      </c>
      <c r="B5" s="391"/>
      <c r="C5" s="391"/>
      <c r="D5" s="391"/>
      <c r="E5" s="391"/>
      <c r="F5" s="391"/>
      <c r="G5" s="391"/>
      <c r="H5" s="391"/>
      <c r="I5" s="391"/>
    </row>
    <row r="6" spans="1:9" ht="15.75" x14ac:dyDescent="0.25">
      <c r="A6" s="391" t="str">
        <f>+'Numeral 2'!A6:E6</f>
        <v>Encargado de Dirección: Lic. Edgar Fabricio Yanes Galindo</v>
      </c>
      <c r="B6" s="391"/>
      <c r="C6" s="391"/>
      <c r="D6" s="391"/>
      <c r="E6" s="391"/>
      <c r="F6" s="391"/>
      <c r="G6" s="391"/>
      <c r="H6" s="391"/>
      <c r="I6" s="391"/>
    </row>
    <row r="7" spans="1:9" ht="15.75" x14ac:dyDescent="0.25">
      <c r="A7" s="505" t="str">
        <f>+'Numeral 2'!A7:E7</f>
        <v>Responsable de Actualización de la información: Alma Griselda Pérez Cuc</v>
      </c>
      <c r="B7" s="505"/>
      <c r="C7" s="505"/>
      <c r="D7" s="505"/>
      <c r="E7" s="505"/>
      <c r="F7" s="505"/>
      <c r="G7" s="505"/>
      <c r="H7" s="505"/>
      <c r="I7" s="505"/>
    </row>
    <row r="8" spans="1:9" ht="15.75" x14ac:dyDescent="0.25">
      <c r="A8" s="391" t="str">
        <f>+'Numeral 20 Administración'!A8:I8</f>
        <v>Mes de Actualización: Enero 2022</v>
      </c>
      <c r="B8" s="391"/>
      <c r="C8" s="391"/>
      <c r="D8" s="391"/>
      <c r="E8" s="391"/>
      <c r="F8" s="391"/>
      <c r="G8" s="391"/>
      <c r="H8" s="391"/>
      <c r="I8" s="391"/>
    </row>
    <row r="9" spans="1:9" ht="15.75" x14ac:dyDescent="0.25">
      <c r="A9" s="391" t="s">
        <v>115</v>
      </c>
      <c r="B9" s="391"/>
      <c r="C9" s="391"/>
      <c r="D9" s="391"/>
      <c r="E9" s="391"/>
      <c r="F9" s="391"/>
      <c r="G9" s="391"/>
      <c r="H9" s="391"/>
      <c r="I9" s="391"/>
    </row>
    <row r="10" spans="1:9" ht="21" x14ac:dyDescent="0.35">
      <c r="A10" s="392" t="s">
        <v>158</v>
      </c>
      <c r="B10" s="392"/>
      <c r="C10" s="392"/>
      <c r="D10" s="392"/>
      <c r="E10" s="392"/>
      <c r="F10" s="392"/>
      <c r="G10" s="392"/>
      <c r="H10" s="392"/>
      <c r="I10" s="392"/>
    </row>
    <row r="11" spans="1:9" s="28" customFormat="1" ht="30" x14ac:dyDescent="0.25">
      <c r="A11" s="240" t="s">
        <v>35</v>
      </c>
      <c r="B11" s="98" t="s">
        <v>45</v>
      </c>
      <c r="C11" s="98" t="s">
        <v>44</v>
      </c>
      <c r="D11" s="98" t="s">
        <v>31</v>
      </c>
      <c r="E11" s="98" t="s">
        <v>36</v>
      </c>
      <c r="F11" s="98" t="s">
        <v>86</v>
      </c>
      <c r="G11" s="511" t="s">
        <v>37</v>
      </c>
      <c r="H11" s="511"/>
      <c r="I11" s="98" t="s">
        <v>38</v>
      </c>
    </row>
    <row r="12" spans="1:9" s="118" customFormat="1" ht="38.25" customHeight="1" x14ac:dyDescent="0.25">
      <c r="A12" s="190">
        <v>44571</v>
      </c>
      <c r="B12" s="252" t="s">
        <v>259</v>
      </c>
      <c r="C12" s="253">
        <v>1</v>
      </c>
      <c r="D12" s="121">
        <v>1932.9</v>
      </c>
      <c r="E12" s="508">
        <f>D12+D13+D14+D15</f>
        <v>7957.4000000000005</v>
      </c>
      <c r="F12" s="512">
        <v>111</v>
      </c>
      <c r="G12" s="515" t="s">
        <v>260</v>
      </c>
      <c r="H12" s="516"/>
      <c r="I12" s="512">
        <v>326445</v>
      </c>
    </row>
    <row r="13" spans="1:9" s="118" customFormat="1" ht="51" x14ac:dyDescent="0.25">
      <c r="A13" s="190">
        <v>44571</v>
      </c>
      <c r="B13" s="252" t="s">
        <v>274</v>
      </c>
      <c r="C13" s="253">
        <v>1</v>
      </c>
      <c r="D13" s="121">
        <v>5619.45</v>
      </c>
      <c r="E13" s="509"/>
      <c r="F13" s="513"/>
      <c r="G13" s="517"/>
      <c r="H13" s="518"/>
      <c r="I13" s="513"/>
    </row>
    <row r="14" spans="1:9" s="118" customFormat="1" ht="57" customHeight="1" x14ac:dyDescent="0.25">
      <c r="A14" s="190">
        <v>44551</v>
      </c>
      <c r="B14" s="252" t="s">
        <v>275</v>
      </c>
      <c r="C14" s="253">
        <v>1</v>
      </c>
      <c r="D14" s="121">
        <v>219.03</v>
      </c>
      <c r="E14" s="509"/>
      <c r="F14" s="513"/>
      <c r="G14" s="517"/>
      <c r="H14" s="518"/>
      <c r="I14" s="513"/>
    </row>
    <row r="15" spans="1:9" s="118" customFormat="1" ht="57" customHeight="1" x14ac:dyDescent="0.25">
      <c r="A15" s="190">
        <v>44581</v>
      </c>
      <c r="B15" s="252" t="s">
        <v>276</v>
      </c>
      <c r="C15" s="253">
        <v>1</v>
      </c>
      <c r="D15" s="121">
        <v>186.02</v>
      </c>
      <c r="E15" s="510"/>
      <c r="F15" s="514"/>
      <c r="G15" s="519"/>
      <c r="H15" s="520"/>
      <c r="I15" s="514"/>
    </row>
    <row r="16" spans="1:9" s="28" customFormat="1" ht="49.5" customHeight="1" x14ac:dyDescent="0.25">
      <c r="A16" s="190">
        <v>44578</v>
      </c>
      <c r="B16" s="292" t="s">
        <v>272</v>
      </c>
      <c r="C16" s="294">
        <v>1</v>
      </c>
      <c r="D16" s="121">
        <v>2401.13</v>
      </c>
      <c r="E16" s="293">
        <f>+D16</f>
        <v>2401.13</v>
      </c>
      <c r="F16" s="294">
        <v>112</v>
      </c>
      <c r="G16" s="507" t="s">
        <v>273</v>
      </c>
      <c r="H16" s="507"/>
      <c r="I16" s="294">
        <v>3306518</v>
      </c>
    </row>
    <row r="17" spans="1:9" s="118" customFormat="1" ht="22.5" customHeight="1" x14ac:dyDescent="0.25">
      <c r="A17" s="241">
        <v>44565</v>
      </c>
      <c r="B17" s="528" t="s">
        <v>277</v>
      </c>
      <c r="C17" s="237">
        <v>1</v>
      </c>
      <c r="D17" s="121">
        <v>2465.21</v>
      </c>
      <c r="E17" s="529">
        <f>D17+D18+D19+D20</f>
        <v>2624.21</v>
      </c>
      <c r="F17" s="530">
        <v>113</v>
      </c>
      <c r="G17" s="507" t="s">
        <v>198</v>
      </c>
      <c r="H17" s="507"/>
      <c r="I17" s="530">
        <v>9929290</v>
      </c>
    </row>
    <row r="18" spans="1:9" s="118" customFormat="1" ht="22.5" customHeight="1" x14ac:dyDescent="0.25">
      <c r="A18" s="241">
        <v>44565</v>
      </c>
      <c r="B18" s="528"/>
      <c r="C18" s="237">
        <v>1</v>
      </c>
      <c r="D18" s="121">
        <v>53</v>
      </c>
      <c r="E18" s="529"/>
      <c r="F18" s="530"/>
      <c r="G18" s="507"/>
      <c r="H18" s="507"/>
      <c r="I18" s="530"/>
    </row>
    <row r="19" spans="1:9" s="118" customFormat="1" ht="22.5" customHeight="1" x14ac:dyDescent="0.25">
      <c r="A19" s="241">
        <v>44565</v>
      </c>
      <c r="B19" s="528"/>
      <c r="C19" s="237">
        <v>1</v>
      </c>
      <c r="D19" s="121">
        <v>53</v>
      </c>
      <c r="E19" s="529"/>
      <c r="F19" s="530"/>
      <c r="G19" s="507"/>
      <c r="H19" s="507"/>
      <c r="I19" s="530"/>
    </row>
    <row r="20" spans="1:9" s="118" customFormat="1" ht="22.5" customHeight="1" x14ac:dyDescent="0.25">
      <c r="A20" s="241">
        <v>44565</v>
      </c>
      <c r="B20" s="528"/>
      <c r="C20" s="237">
        <v>1</v>
      </c>
      <c r="D20" s="121">
        <v>53</v>
      </c>
      <c r="E20" s="529"/>
      <c r="F20" s="530"/>
      <c r="G20" s="507"/>
      <c r="H20" s="507"/>
      <c r="I20" s="530"/>
    </row>
    <row r="21" spans="1:9" s="118" customFormat="1" ht="43.5" customHeight="1" x14ac:dyDescent="0.25">
      <c r="A21" s="190">
        <v>44580</v>
      </c>
      <c r="B21" s="238" t="s">
        <v>235</v>
      </c>
      <c r="C21" s="237">
        <v>1</v>
      </c>
      <c r="D21" s="121">
        <v>3300</v>
      </c>
      <c r="E21" s="177">
        <f>+D21</f>
        <v>3300</v>
      </c>
      <c r="F21" s="178">
        <v>113</v>
      </c>
      <c r="G21" s="507" t="s">
        <v>228</v>
      </c>
      <c r="H21" s="507"/>
      <c r="I21" s="178">
        <v>8539332</v>
      </c>
    </row>
    <row r="22" spans="1:9" s="28" customFormat="1" ht="64.5" customHeight="1" x14ac:dyDescent="0.25">
      <c r="A22" s="190">
        <v>44589</v>
      </c>
      <c r="B22" s="238" t="s">
        <v>236</v>
      </c>
      <c r="C22" s="237">
        <v>1</v>
      </c>
      <c r="D22" s="121">
        <v>4483</v>
      </c>
      <c r="E22" s="177">
        <v>4483</v>
      </c>
      <c r="F22" s="178">
        <v>113</v>
      </c>
      <c r="G22" s="507" t="s">
        <v>237</v>
      </c>
      <c r="H22" s="507"/>
      <c r="I22" s="178">
        <v>5498104</v>
      </c>
    </row>
    <row r="23" spans="1:9" s="118" customFormat="1" ht="38.25" x14ac:dyDescent="0.25">
      <c r="A23" s="190">
        <v>44564</v>
      </c>
      <c r="B23" s="238" t="s">
        <v>188</v>
      </c>
      <c r="C23" s="237">
        <v>1</v>
      </c>
      <c r="D23" s="121">
        <v>150</v>
      </c>
      <c r="E23" s="177">
        <f>+D23</f>
        <v>150</v>
      </c>
      <c r="F23" s="178">
        <v>115</v>
      </c>
      <c r="G23" s="507" t="s">
        <v>200</v>
      </c>
      <c r="H23" s="507"/>
      <c r="I23" s="178">
        <v>2529416</v>
      </c>
    </row>
    <row r="24" spans="1:9" s="28" customFormat="1" x14ac:dyDescent="0.25">
      <c r="A24" s="524" t="s">
        <v>155</v>
      </c>
      <c r="B24" s="525"/>
      <c r="C24" s="525"/>
      <c r="D24" s="526"/>
      <c r="E24" s="109">
        <f>SUM(E12:E23)</f>
        <v>20915.740000000002</v>
      </c>
      <c r="F24" s="527"/>
      <c r="G24" s="527"/>
      <c r="H24" s="527"/>
      <c r="I24" s="527"/>
    </row>
    <row r="25" spans="1:9" s="28" customFormat="1" x14ac:dyDescent="0.25">
      <c r="A25" s="242"/>
      <c r="B25" s="33"/>
      <c r="C25" s="33"/>
      <c r="D25" s="33"/>
      <c r="E25" s="33"/>
      <c r="F25" s="33"/>
      <c r="G25" s="33"/>
      <c r="H25" s="33"/>
      <c r="I25" s="48"/>
    </row>
    <row r="26" spans="1:9" s="28" customFormat="1" x14ac:dyDescent="0.25">
      <c r="A26" s="242"/>
      <c r="B26" s="33"/>
      <c r="C26" s="33"/>
      <c r="D26" s="33"/>
      <c r="E26" s="119"/>
      <c r="F26" s="33"/>
      <c r="G26" s="33"/>
      <c r="H26" s="33"/>
      <c r="I26" s="100"/>
    </row>
    <row r="27" spans="1:9" s="105" customFormat="1" ht="15.75" x14ac:dyDescent="0.25">
      <c r="A27" s="242"/>
      <c r="B27" s="33"/>
      <c r="C27" s="33"/>
      <c r="D27" s="33" t="s">
        <v>207</v>
      </c>
      <c r="E27" s="120"/>
      <c r="F27" s="33"/>
      <c r="G27" s="33"/>
      <c r="H27" s="33"/>
      <c r="I27" s="100"/>
    </row>
    <row r="28" spans="1:9" s="105" customFormat="1" ht="15.75" x14ac:dyDescent="0.25">
      <c r="A28" s="243" t="s">
        <v>71</v>
      </c>
      <c r="B28" s="113"/>
      <c r="C28" s="114"/>
      <c r="D28" s="115"/>
      <c r="E28" s="114"/>
      <c r="F28" s="531" t="s">
        <v>205</v>
      </c>
      <c r="G28" s="532"/>
      <c r="H28" s="532"/>
      <c r="I28" s="106"/>
    </row>
    <row r="29" spans="1:9" s="105" customFormat="1" ht="15.75" x14ac:dyDescent="0.25">
      <c r="A29" s="243"/>
      <c r="B29" s="113"/>
      <c r="C29" s="114"/>
      <c r="D29" s="115"/>
      <c r="E29" s="114"/>
      <c r="F29" s="533"/>
      <c r="G29" s="533"/>
      <c r="H29" s="533"/>
      <c r="I29" s="106"/>
    </row>
    <row r="30" spans="1:9" ht="15.75" x14ac:dyDescent="0.25">
      <c r="A30" s="244"/>
      <c r="B30" s="116"/>
      <c r="C30" s="107"/>
      <c r="D30" s="107"/>
      <c r="E30" s="107"/>
      <c r="F30" s="523"/>
      <c r="G30" s="523"/>
      <c r="H30" s="523"/>
      <c r="I30" s="108"/>
    </row>
    <row r="31" spans="1:9" x14ac:dyDescent="0.25">
      <c r="G31"/>
    </row>
    <row r="32" spans="1:9" x14ac:dyDescent="0.25">
      <c r="G32"/>
    </row>
    <row r="33" spans="7:7" x14ac:dyDescent="0.25">
      <c r="G33"/>
    </row>
  </sheetData>
  <mergeCells count="30">
    <mergeCell ref="F30:H30"/>
    <mergeCell ref="A24:D24"/>
    <mergeCell ref="F24:I24"/>
    <mergeCell ref="B17:B20"/>
    <mergeCell ref="E17:E20"/>
    <mergeCell ref="F17:F20"/>
    <mergeCell ref="I17:I20"/>
    <mergeCell ref="F28:H28"/>
    <mergeCell ref="G17:H20"/>
    <mergeCell ref="G21:H21"/>
    <mergeCell ref="G23:H23"/>
    <mergeCell ref="G22:H22"/>
    <mergeCell ref="F29:H29"/>
    <mergeCell ref="A1:I1"/>
    <mergeCell ref="A2:I2"/>
    <mergeCell ref="A3:I3"/>
    <mergeCell ref="A5:I5"/>
    <mergeCell ref="A6:I6"/>
    <mergeCell ref="A4:F4"/>
    <mergeCell ref="G4:I4"/>
    <mergeCell ref="G16:H16"/>
    <mergeCell ref="E12:E15"/>
    <mergeCell ref="A7:I7"/>
    <mergeCell ref="A8:I8"/>
    <mergeCell ref="A10:I10"/>
    <mergeCell ref="A9:I9"/>
    <mergeCell ref="G11:H11"/>
    <mergeCell ref="I12:I15"/>
    <mergeCell ref="G12:H15"/>
    <mergeCell ref="F12:F15"/>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30"/>
      <c r="B1" s="330"/>
    </row>
    <row r="2" spans="1:9" ht="18.75" x14ac:dyDescent="0.25">
      <c r="A2" s="300" t="s">
        <v>63</v>
      </c>
      <c r="B2" s="301"/>
      <c r="C2" s="301"/>
      <c r="D2" s="301"/>
      <c r="E2" s="301"/>
      <c r="F2" s="301"/>
      <c r="G2" s="301"/>
      <c r="H2" s="301"/>
      <c r="I2" s="302"/>
    </row>
    <row r="3" spans="1:9" ht="18.75" x14ac:dyDescent="0.25">
      <c r="A3" s="300" t="s">
        <v>68</v>
      </c>
      <c r="B3" s="301"/>
      <c r="C3" s="301"/>
      <c r="D3" s="301"/>
      <c r="E3" s="301"/>
      <c r="F3" s="301"/>
      <c r="G3" s="301"/>
      <c r="H3" s="301"/>
      <c r="I3" s="302"/>
    </row>
    <row r="4" spans="1:9" ht="15.75" customHeight="1" x14ac:dyDescent="0.25">
      <c r="A4" s="338" t="s">
        <v>64</v>
      </c>
      <c r="B4" s="339"/>
      <c r="C4" s="340"/>
      <c r="D4" s="338" t="s">
        <v>65</v>
      </c>
      <c r="E4" s="339"/>
      <c r="F4" s="339"/>
      <c r="G4" s="339"/>
      <c r="H4" s="339"/>
      <c r="I4" s="340"/>
    </row>
    <row r="5" spans="1:9" ht="15.75" x14ac:dyDescent="0.25">
      <c r="A5" s="331" t="s">
        <v>66</v>
      </c>
      <c r="B5" s="332"/>
      <c r="C5" s="332"/>
      <c r="D5" s="332"/>
      <c r="E5" s="332"/>
      <c r="F5" s="332"/>
      <c r="G5" s="332"/>
      <c r="H5" s="332"/>
      <c r="I5" s="333"/>
    </row>
    <row r="6" spans="1:9" ht="15.75" x14ac:dyDescent="0.25">
      <c r="A6" s="331" t="s">
        <v>60</v>
      </c>
      <c r="B6" s="332"/>
      <c r="C6" s="332"/>
      <c r="D6" s="332"/>
      <c r="E6" s="332"/>
      <c r="F6" s="332"/>
      <c r="G6" s="332"/>
      <c r="H6" s="332"/>
      <c r="I6" s="333"/>
    </row>
    <row r="7" spans="1:9" ht="15.75" x14ac:dyDescent="0.25">
      <c r="A7" s="331" t="s">
        <v>61</v>
      </c>
      <c r="B7" s="332"/>
      <c r="C7" s="332"/>
      <c r="D7" s="332"/>
      <c r="E7" s="332"/>
      <c r="F7" s="332"/>
      <c r="G7" s="332"/>
      <c r="H7" s="332"/>
      <c r="I7" s="333"/>
    </row>
    <row r="8" spans="1:9" ht="15.75" x14ac:dyDescent="0.25">
      <c r="A8" s="331" t="s">
        <v>67</v>
      </c>
      <c r="B8" s="332"/>
      <c r="C8" s="332"/>
      <c r="D8" s="332"/>
      <c r="E8" s="332"/>
      <c r="F8" s="332"/>
      <c r="G8" s="332"/>
      <c r="H8" s="332"/>
      <c r="I8" s="333"/>
    </row>
    <row r="9" spans="1:9" ht="15.75" x14ac:dyDescent="0.25">
      <c r="A9" s="335" t="s">
        <v>62</v>
      </c>
      <c r="B9" s="336"/>
      <c r="C9" s="336"/>
      <c r="D9" s="336"/>
      <c r="E9" s="336"/>
      <c r="F9" s="336"/>
      <c r="G9" s="336"/>
      <c r="H9" s="336"/>
      <c r="I9" s="337"/>
    </row>
    <row r="10" spans="1:9" ht="15.75" x14ac:dyDescent="0.25">
      <c r="A10" s="20"/>
      <c r="B10" s="20"/>
      <c r="C10" s="20"/>
      <c r="D10" s="20"/>
      <c r="E10" s="20"/>
      <c r="F10" s="20"/>
      <c r="G10" s="20"/>
      <c r="H10" s="20"/>
      <c r="I10" s="20"/>
    </row>
    <row r="11" spans="1:9" ht="21" customHeight="1" thickBot="1" x14ac:dyDescent="0.4">
      <c r="A11" s="334" t="s">
        <v>77</v>
      </c>
      <c r="B11" s="334"/>
      <c r="C11" s="334"/>
      <c r="D11" s="334"/>
      <c r="E11" s="334"/>
      <c r="F11" s="334"/>
      <c r="G11" s="334"/>
      <c r="H11" s="334"/>
      <c r="I11" s="33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42" t="s">
        <v>63</v>
      </c>
      <c r="B2" s="342"/>
      <c r="C2" s="342"/>
      <c r="D2" s="342"/>
      <c r="E2" s="342"/>
      <c r="F2" s="342"/>
      <c r="G2" s="342"/>
      <c r="H2" s="342"/>
      <c r="I2" s="342"/>
      <c r="J2" s="342"/>
      <c r="K2" s="342"/>
      <c r="L2" s="342"/>
      <c r="M2" s="342"/>
      <c r="N2" s="342"/>
      <c r="O2" s="342"/>
      <c r="P2" s="342"/>
    </row>
    <row r="3" spans="1:16" ht="18.75" x14ac:dyDescent="0.25">
      <c r="A3" s="300" t="s">
        <v>68</v>
      </c>
      <c r="B3" s="301"/>
      <c r="C3" s="301"/>
      <c r="D3" s="301"/>
      <c r="E3" s="301"/>
      <c r="F3" s="301"/>
      <c r="G3" s="301"/>
      <c r="H3" s="301"/>
      <c r="I3" s="301"/>
      <c r="J3" s="301"/>
      <c r="K3" s="301"/>
      <c r="L3" s="301"/>
      <c r="M3" s="301"/>
      <c r="N3" s="301"/>
      <c r="O3" s="301"/>
      <c r="P3" s="301"/>
    </row>
    <row r="4" spans="1:16" ht="15.75" customHeight="1" x14ac:dyDescent="0.25">
      <c r="A4" s="338" t="s">
        <v>64</v>
      </c>
      <c r="B4" s="339"/>
      <c r="C4" s="339"/>
      <c r="D4" s="339" t="s">
        <v>65</v>
      </c>
      <c r="E4" s="339"/>
      <c r="F4" s="339"/>
      <c r="G4" s="339"/>
      <c r="H4" s="339"/>
      <c r="I4" s="339"/>
      <c r="J4" s="339"/>
      <c r="K4" s="339"/>
      <c r="L4" s="339"/>
      <c r="M4" s="339"/>
      <c r="N4" s="339"/>
      <c r="O4" s="339"/>
      <c r="P4" s="339"/>
    </row>
    <row r="5" spans="1:16" ht="15.75" x14ac:dyDescent="0.25">
      <c r="A5" s="331" t="s">
        <v>66</v>
      </c>
      <c r="B5" s="332"/>
      <c r="C5" s="332"/>
      <c r="D5" s="332"/>
      <c r="E5" s="332"/>
      <c r="F5" s="332"/>
      <c r="G5" s="332"/>
      <c r="H5" s="332"/>
      <c r="I5" s="332"/>
      <c r="J5" s="332"/>
      <c r="K5" s="332"/>
      <c r="L5" s="332"/>
      <c r="M5" s="332"/>
      <c r="N5" s="332"/>
      <c r="O5" s="332"/>
      <c r="P5" s="332"/>
    </row>
    <row r="6" spans="1:16" ht="15.75" x14ac:dyDescent="0.25">
      <c r="A6" s="331" t="s">
        <v>73</v>
      </c>
      <c r="B6" s="332"/>
      <c r="C6" s="332"/>
      <c r="D6" s="332"/>
      <c r="E6" s="332"/>
      <c r="F6" s="332"/>
      <c r="G6" s="332"/>
      <c r="H6" s="332"/>
      <c r="I6" s="332"/>
      <c r="J6" s="332"/>
      <c r="K6" s="332"/>
      <c r="L6" s="332"/>
      <c r="M6" s="332"/>
      <c r="N6" s="332"/>
      <c r="O6" s="332"/>
      <c r="P6" s="332"/>
    </row>
    <row r="7" spans="1:16" ht="15.75" x14ac:dyDescent="0.25">
      <c r="A7" s="331" t="s">
        <v>61</v>
      </c>
      <c r="B7" s="332"/>
      <c r="C7" s="332"/>
      <c r="D7" s="332"/>
      <c r="E7" s="332"/>
      <c r="F7" s="332"/>
      <c r="G7" s="332"/>
      <c r="H7" s="332"/>
      <c r="I7" s="332"/>
      <c r="J7" s="332"/>
      <c r="K7" s="332"/>
      <c r="L7" s="332"/>
      <c r="M7" s="332"/>
      <c r="N7" s="332"/>
      <c r="O7" s="332"/>
      <c r="P7" s="332"/>
    </row>
    <row r="8" spans="1:16" ht="15.75" x14ac:dyDescent="0.25">
      <c r="A8" s="331" t="s">
        <v>67</v>
      </c>
      <c r="B8" s="332"/>
      <c r="C8" s="332"/>
      <c r="D8" s="332"/>
      <c r="E8" s="332"/>
      <c r="F8" s="332"/>
      <c r="G8" s="332"/>
      <c r="H8" s="332"/>
      <c r="I8" s="332"/>
      <c r="J8" s="332"/>
      <c r="K8" s="332"/>
      <c r="L8" s="332"/>
      <c r="M8" s="332"/>
      <c r="N8" s="332"/>
      <c r="O8" s="332"/>
      <c r="P8" s="332"/>
    </row>
    <row r="9" spans="1:16" ht="15.75" x14ac:dyDescent="0.25">
      <c r="A9" s="331" t="s">
        <v>87</v>
      </c>
      <c r="B9" s="332"/>
      <c r="C9" s="332"/>
      <c r="D9" s="332"/>
      <c r="E9" s="332"/>
      <c r="F9" s="332"/>
      <c r="G9" s="332"/>
      <c r="H9" s="332"/>
      <c r="I9" s="332"/>
      <c r="J9" s="332"/>
      <c r="K9" s="332"/>
      <c r="L9" s="332"/>
      <c r="M9" s="332"/>
      <c r="N9" s="332"/>
      <c r="O9" s="332"/>
      <c r="P9" s="33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41" t="s">
        <v>57</v>
      </c>
      <c r="B11" s="341"/>
      <c r="C11" s="341"/>
      <c r="D11" s="341"/>
      <c r="E11" s="341"/>
      <c r="F11" s="341"/>
      <c r="G11" s="341"/>
      <c r="H11" s="341"/>
      <c r="I11" s="341"/>
      <c r="J11" s="341"/>
      <c r="K11" s="341"/>
      <c r="L11" s="341"/>
      <c r="M11" s="341"/>
      <c r="N11" s="341"/>
      <c r="O11" s="341"/>
      <c r="P11" s="34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topLeftCell="A10"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5"/>
      <c r="B1" s="196"/>
      <c r="C1" s="196"/>
      <c r="D1" s="196"/>
      <c r="E1" s="197"/>
    </row>
    <row r="2" spans="1:12" ht="18.75" x14ac:dyDescent="0.25">
      <c r="A2" s="363" t="s">
        <v>63</v>
      </c>
      <c r="B2" s="364"/>
      <c r="C2" s="364"/>
      <c r="D2" s="364"/>
      <c r="E2" s="365"/>
    </row>
    <row r="3" spans="1:12" ht="18.75" x14ac:dyDescent="0.25">
      <c r="A3" s="363" t="str">
        <f>+'Numeral 2'!A3:E3</f>
        <v>Dirección Administrativa</v>
      </c>
      <c r="B3" s="364"/>
      <c r="C3" s="364"/>
      <c r="D3" s="364"/>
      <c r="E3" s="365"/>
    </row>
    <row r="4" spans="1:12" ht="15.75" customHeight="1" x14ac:dyDescent="0.25">
      <c r="A4" s="366" t="s">
        <v>64</v>
      </c>
      <c r="B4" s="340"/>
      <c r="C4" s="367" t="s">
        <v>137</v>
      </c>
      <c r="D4" s="368"/>
      <c r="E4" s="369"/>
    </row>
    <row r="5" spans="1:12" ht="15.75" customHeight="1" x14ac:dyDescent="0.25">
      <c r="A5" s="366" t="s">
        <v>139</v>
      </c>
      <c r="B5" s="339"/>
      <c r="C5" s="339"/>
      <c r="D5" s="339"/>
      <c r="E5" s="370"/>
    </row>
    <row r="6" spans="1:12" ht="15.75" x14ac:dyDescent="0.25">
      <c r="A6" s="348" t="str">
        <f>+'Numeral 2'!A6:E6</f>
        <v>Encargado de Dirección: Lic. Edgar Fabricio Yanes Galindo</v>
      </c>
      <c r="B6" s="349"/>
      <c r="C6" s="349"/>
      <c r="D6" s="349"/>
      <c r="E6" s="350"/>
    </row>
    <row r="7" spans="1:12" ht="15.75" x14ac:dyDescent="0.25">
      <c r="A7" s="345" t="str">
        <f>+'Numeral 2'!A7:E7</f>
        <v>Responsable de Actualización de la información: Alma Griselda Pérez Cuc</v>
      </c>
      <c r="B7" s="346"/>
      <c r="C7" s="346"/>
      <c r="D7" s="346"/>
      <c r="E7" s="347"/>
    </row>
    <row r="8" spans="1:12" ht="15.75" x14ac:dyDescent="0.25">
      <c r="A8" s="345" t="str">
        <f>+'Numeral 2'!A8:E8</f>
        <v>Mes de Actualización: Enero 2022</v>
      </c>
      <c r="B8" s="346"/>
      <c r="C8" s="346"/>
      <c r="D8" s="346"/>
      <c r="E8" s="347"/>
    </row>
    <row r="9" spans="1:12" ht="15.75" x14ac:dyDescent="0.25">
      <c r="A9" s="348" t="s">
        <v>213</v>
      </c>
      <c r="B9" s="349"/>
      <c r="C9" s="349"/>
      <c r="D9" s="349"/>
      <c r="E9" s="350"/>
    </row>
    <row r="10" spans="1:12" ht="89.25" customHeight="1" x14ac:dyDescent="0.25">
      <c r="A10" s="351" t="s">
        <v>216</v>
      </c>
      <c r="B10" s="352"/>
      <c r="C10" s="352"/>
      <c r="D10" s="352"/>
      <c r="E10" s="353"/>
    </row>
    <row r="11" spans="1:12" ht="44.25" customHeight="1" x14ac:dyDescent="0.25">
      <c r="A11" s="198" t="s">
        <v>107</v>
      </c>
      <c r="B11" s="90" t="s">
        <v>50</v>
      </c>
      <c r="C11" s="90" t="s">
        <v>43</v>
      </c>
      <c r="D11" s="90" t="s">
        <v>15</v>
      </c>
      <c r="E11" s="199" t="s">
        <v>16</v>
      </c>
    </row>
    <row r="12" spans="1:12" ht="21" customHeight="1" x14ac:dyDescent="0.25">
      <c r="A12" s="271"/>
      <c r="B12" s="272"/>
      <c r="C12" s="272"/>
      <c r="D12" s="272"/>
      <c r="E12" s="273"/>
      <c r="F12" s="65"/>
      <c r="G12" s="65"/>
      <c r="H12" s="65"/>
      <c r="I12" s="65"/>
      <c r="J12" s="65"/>
      <c r="K12" s="65"/>
      <c r="L12" s="65"/>
    </row>
    <row r="13" spans="1:12" ht="18.75" customHeight="1" x14ac:dyDescent="0.25">
      <c r="A13" s="274"/>
      <c r="B13" s="275"/>
      <c r="C13" s="275"/>
      <c r="D13" s="275"/>
      <c r="E13" s="276"/>
      <c r="F13" s="65"/>
      <c r="G13" s="65"/>
      <c r="H13" s="65"/>
      <c r="I13" s="65"/>
      <c r="J13" s="65"/>
      <c r="K13" s="65"/>
      <c r="L13" s="65"/>
    </row>
    <row r="14" spans="1:12" ht="26.25" customHeight="1" x14ac:dyDescent="0.25">
      <c r="A14" s="274"/>
      <c r="B14" s="354" t="s">
        <v>210</v>
      </c>
      <c r="C14" s="355"/>
      <c r="D14" s="356"/>
      <c r="E14" s="276"/>
      <c r="F14" s="65"/>
      <c r="G14" s="65"/>
      <c r="H14" s="65"/>
      <c r="I14" s="65"/>
      <c r="J14" s="65"/>
      <c r="K14" s="65"/>
      <c r="L14" s="65"/>
    </row>
    <row r="15" spans="1:12" x14ac:dyDescent="0.25">
      <c r="A15" s="274"/>
      <c r="B15" s="275"/>
      <c r="C15" s="275"/>
      <c r="D15" s="275"/>
      <c r="E15" s="276"/>
      <c r="F15" s="65"/>
      <c r="G15" s="65"/>
      <c r="H15" s="65"/>
      <c r="I15" s="65"/>
      <c r="J15" s="65"/>
      <c r="K15" s="65"/>
      <c r="L15" s="65"/>
    </row>
    <row r="16" spans="1:12" x14ac:dyDescent="0.25">
      <c r="A16" s="274"/>
      <c r="B16" s="275"/>
      <c r="C16" s="275"/>
      <c r="D16" s="275"/>
      <c r="E16" s="276"/>
      <c r="F16" s="65"/>
      <c r="G16" s="65"/>
      <c r="H16" s="65"/>
      <c r="I16" s="65"/>
      <c r="J16" s="65"/>
      <c r="K16" s="65"/>
      <c r="L16" s="65"/>
    </row>
    <row r="17" spans="1:12" ht="15.75" thickBot="1" x14ac:dyDescent="0.3">
      <c r="A17" s="277"/>
      <c r="B17" s="278"/>
      <c r="C17" s="278"/>
      <c r="D17" s="278"/>
      <c r="E17" s="279"/>
      <c r="F17" s="65"/>
      <c r="G17" s="65"/>
      <c r="H17" s="65"/>
      <c r="I17" s="65"/>
      <c r="J17" s="65"/>
      <c r="K17" s="65"/>
      <c r="L17" s="65"/>
    </row>
    <row r="18" spans="1:12" x14ac:dyDescent="0.25">
      <c r="A18" s="280"/>
      <c r="B18" s="281"/>
      <c r="C18" s="281"/>
      <c r="D18" s="281"/>
      <c r="E18" s="282"/>
      <c r="F18" s="65"/>
      <c r="G18" s="65"/>
      <c r="H18" s="65"/>
      <c r="I18" s="65"/>
      <c r="J18" s="65"/>
      <c r="K18" s="65"/>
      <c r="L18" s="65"/>
    </row>
    <row r="19" spans="1:12" ht="33.75" customHeight="1" x14ac:dyDescent="0.25">
      <c r="A19" s="360" t="s">
        <v>217</v>
      </c>
      <c r="B19" s="361"/>
      <c r="C19" s="361"/>
      <c r="D19" s="361"/>
      <c r="E19" s="362"/>
      <c r="F19" s="65"/>
      <c r="G19" s="65"/>
      <c r="H19" s="65"/>
      <c r="I19" s="65"/>
      <c r="J19" s="65"/>
      <c r="K19" s="65"/>
      <c r="L19" s="65"/>
    </row>
    <row r="20" spans="1:12" x14ac:dyDescent="0.25">
      <c r="A20" s="283"/>
      <c r="B20" s="284"/>
      <c r="C20" s="284"/>
      <c r="D20" s="284"/>
      <c r="E20" s="285"/>
      <c r="F20" s="65"/>
      <c r="G20" s="65"/>
      <c r="H20" s="65"/>
      <c r="I20" s="65"/>
      <c r="J20" s="65"/>
      <c r="K20" s="65"/>
      <c r="L20" s="65"/>
    </row>
    <row r="21" spans="1:12" ht="15.75" x14ac:dyDescent="0.25">
      <c r="A21" s="286" t="s">
        <v>71</v>
      </c>
      <c r="B21" s="284"/>
      <c r="C21" s="357" t="s">
        <v>205</v>
      </c>
      <c r="D21" s="358"/>
      <c r="E21" s="359"/>
      <c r="F21" s="65"/>
      <c r="G21" s="65"/>
      <c r="H21" s="65"/>
      <c r="I21" s="65"/>
      <c r="J21" s="65"/>
      <c r="K21" s="65"/>
      <c r="L21" s="65"/>
    </row>
    <row r="22" spans="1:12" s="101" customFormat="1" ht="15.75" x14ac:dyDescent="0.25">
      <c r="A22" s="286"/>
      <c r="B22" s="67"/>
      <c r="C22" s="343"/>
      <c r="D22" s="343"/>
      <c r="E22" s="344"/>
      <c r="F22" s="66"/>
      <c r="G22" s="66"/>
      <c r="H22" s="66"/>
      <c r="I22" s="66"/>
      <c r="J22" s="66"/>
      <c r="K22" s="75"/>
      <c r="L22" s="66"/>
    </row>
    <row r="23" spans="1:12" s="101" customFormat="1" ht="15.75" x14ac:dyDescent="0.25">
      <c r="A23" s="206"/>
      <c r="B23" s="67"/>
      <c r="C23" s="343"/>
      <c r="D23" s="343"/>
      <c r="E23" s="344"/>
      <c r="F23" s="287"/>
      <c r="G23" s="66"/>
      <c r="H23" s="66"/>
      <c r="I23" s="66"/>
      <c r="J23" s="66"/>
      <c r="K23" s="75"/>
      <c r="L23" s="66"/>
    </row>
    <row r="24" spans="1:12" s="66" customFormat="1" x14ac:dyDescent="0.25">
      <c r="A24" s="206"/>
      <c r="B24" s="67"/>
      <c r="C24" s="111"/>
      <c r="D24" s="111"/>
      <c r="E24" s="207"/>
      <c r="F24" s="111"/>
      <c r="G24" s="111"/>
      <c r="H24" s="67"/>
      <c r="I24" s="67"/>
      <c r="J24" s="67"/>
      <c r="K24" s="75"/>
    </row>
    <row r="25" spans="1:12" ht="15.75" thickBot="1" x14ac:dyDescent="0.3">
      <c r="A25" s="288"/>
      <c r="B25" s="289"/>
      <c r="C25" s="289"/>
      <c r="D25" s="289"/>
      <c r="E25" s="29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8" customFormat="1" x14ac:dyDescent="0.25">
      <c r="A57" s="65"/>
      <c r="B57" s="65"/>
      <c r="C57" s="65"/>
      <c r="D57" s="65">
        <v>2</v>
      </c>
      <c r="E57" s="65"/>
      <c r="F57" s="65"/>
      <c r="G57" s="65"/>
      <c r="H57" s="65"/>
      <c r="I57" s="65"/>
      <c r="J57" s="65"/>
      <c r="K57" s="65"/>
      <c r="L57" s="65"/>
    </row>
    <row r="58" spans="1:12" s="258" customFormat="1" x14ac:dyDescent="0.25">
      <c r="A58" s="65"/>
      <c r="B58" s="65"/>
      <c r="C58" s="65"/>
      <c r="D58" s="65"/>
      <c r="E58" s="65"/>
      <c r="F58" s="65"/>
      <c r="G58" s="65"/>
      <c r="H58" s="65"/>
      <c r="I58" s="65"/>
      <c r="J58" s="65"/>
      <c r="K58" s="65"/>
      <c r="L58" s="65"/>
    </row>
    <row r="59" spans="1:12" s="258" customFormat="1" x14ac:dyDescent="0.25">
      <c r="A59" s="65"/>
      <c r="B59" s="65"/>
      <c r="C59" s="65"/>
      <c r="D59" s="65"/>
      <c r="E59" s="65"/>
      <c r="F59" s="65"/>
      <c r="G59" s="65"/>
      <c r="H59" s="65"/>
      <c r="I59" s="65"/>
      <c r="J59" s="65"/>
      <c r="K59" s="65"/>
      <c r="L59" s="65"/>
    </row>
    <row r="60" spans="1:12" s="258" customFormat="1" x14ac:dyDescent="0.25">
      <c r="A60" s="65"/>
      <c r="B60" s="65"/>
      <c r="C60" s="65"/>
      <c r="D60" s="65"/>
      <c r="E60" s="65"/>
      <c r="F60" s="65"/>
      <c r="G60" s="65"/>
      <c r="H60" s="65"/>
      <c r="I60" s="65"/>
      <c r="J60" s="65"/>
      <c r="K60" s="65"/>
      <c r="L60" s="65"/>
    </row>
    <row r="61" spans="1:12" s="258"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91" t="s">
        <v>254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253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6" t="s">
        <v>255</v>
      </c>
      <c r="G67" s="28" t="s">
        <v>256</v>
      </c>
      <c r="L67" s="256" t="s">
        <v>258</v>
      </c>
    </row>
    <row r="68" spans="1:12" x14ac:dyDescent="0.25">
      <c r="G68" s="28">
        <v>3306518</v>
      </c>
    </row>
    <row r="69" spans="1:12" ht="125.25" customHeight="1" x14ac:dyDescent="0.25">
      <c r="K69" s="28" t="s">
        <v>257</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78" t="s">
        <v>63</v>
      </c>
      <c r="B1" s="378"/>
      <c r="C1" s="378"/>
      <c r="D1" s="378"/>
      <c r="E1" s="378"/>
      <c r="F1" s="378"/>
      <c r="G1" s="378"/>
      <c r="H1" s="378"/>
      <c r="I1" s="378"/>
      <c r="J1" s="378"/>
      <c r="K1" s="378"/>
      <c r="L1" s="67"/>
      <c r="M1" s="67"/>
      <c r="N1" s="67"/>
      <c r="O1" s="67"/>
      <c r="P1" s="67"/>
    </row>
    <row r="2" spans="1:16" ht="21" x14ac:dyDescent="0.35">
      <c r="A2" s="379" t="str">
        <f>+'Numeral 2'!A3:E3</f>
        <v>Dirección Administrativa</v>
      </c>
      <c r="B2" s="379"/>
      <c r="C2" s="379"/>
      <c r="D2" s="379"/>
      <c r="E2" s="379"/>
      <c r="F2" s="379"/>
      <c r="G2" s="379"/>
      <c r="H2" s="379"/>
      <c r="I2" s="379"/>
      <c r="J2" s="379"/>
      <c r="K2" s="379"/>
      <c r="L2" s="69"/>
      <c r="M2" s="69"/>
      <c r="N2" s="69"/>
      <c r="O2" s="69"/>
      <c r="P2" s="69"/>
    </row>
    <row r="3" spans="1:16" s="70" customFormat="1" ht="15.75" x14ac:dyDescent="0.25">
      <c r="A3" s="371" t="str">
        <f>+'Numeral 2'!A46</f>
        <v>Horario de Atención: 8:00 a 16:30 hrs.</v>
      </c>
      <c r="B3" s="371"/>
      <c r="C3" s="371"/>
      <c r="D3" s="371"/>
      <c r="E3" s="371"/>
      <c r="F3" s="371"/>
      <c r="G3" s="371" t="s">
        <v>137</v>
      </c>
      <c r="H3" s="371"/>
      <c r="I3" s="371"/>
      <c r="J3" s="371"/>
      <c r="K3" s="371"/>
      <c r="L3" s="69"/>
      <c r="M3" s="69"/>
      <c r="N3" s="69"/>
      <c r="O3" s="69"/>
      <c r="P3" s="69"/>
    </row>
    <row r="4" spans="1:16" s="70" customFormat="1" ht="15.75" customHeight="1" x14ac:dyDescent="0.25">
      <c r="A4" s="380" t="s">
        <v>139</v>
      </c>
      <c r="B4" s="381"/>
      <c r="C4" s="381"/>
      <c r="D4" s="381"/>
      <c r="E4" s="381"/>
      <c r="F4" s="381"/>
      <c r="G4" s="381"/>
      <c r="H4" s="381"/>
      <c r="I4" s="381"/>
      <c r="J4" s="381"/>
      <c r="K4" s="382"/>
      <c r="L4" s="71"/>
      <c r="M4" s="71"/>
      <c r="N4" s="71"/>
      <c r="O4" s="71"/>
      <c r="P4" s="71"/>
    </row>
    <row r="5" spans="1:16" s="70" customFormat="1" ht="15.75" x14ac:dyDescent="0.25">
      <c r="A5" s="371" t="str">
        <f>+'Numeral 2'!A6:E6</f>
        <v>Encargado de Dirección: Lic. Edgar Fabricio Yanes Galindo</v>
      </c>
      <c r="B5" s="371"/>
      <c r="C5" s="371"/>
      <c r="D5" s="371"/>
      <c r="E5" s="371"/>
      <c r="F5" s="371"/>
      <c r="G5" s="371"/>
      <c r="H5" s="371"/>
      <c r="I5" s="371"/>
      <c r="J5" s="371"/>
      <c r="K5" s="371"/>
      <c r="L5" s="69"/>
      <c r="M5" s="69"/>
      <c r="N5" s="69"/>
      <c r="O5" s="69"/>
      <c r="P5" s="69"/>
    </row>
    <row r="6" spans="1:16" s="70" customFormat="1" ht="15.75" x14ac:dyDescent="0.25">
      <c r="A6" s="371" t="str">
        <f>+'Numeral 2'!A7:E7</f>
        <v>Responsable de Actualización de la información: Alma Griselda Pérez Cuc</v>
      </c>
      <c r="B6" s="371"/>
      <c r="C6" s="371"/>
      <c r="D6" s="371"/>
      <c r="E6" s="371"/>
      <c r="F6" s="371"/>
      <c r="G6" s="371"/>
      <c r="H6" s="371"/>
      <c r="I6" s="371"/>
      <c r="J6" s="371"/>
      <c r="K6" s="371"/>
      <c r="L6" s="69"/>
      <c r="M6" s="69"/>
      <c r="N6" s="69"/>
      <c r="O6" s="69"/>
      <c r="P6" s="69"/>
    </row>
    <row r="7" spans="1:16" s="70" customFormat="1" ht="15.75" x14ac:dyDescent="0.25">
      <c r="A7" s="371" t="str">
        <f>+'Numeral 2'!A8:E8</f>
        <v>Mes de Actualización: Enero 2022</v>
      </c>
      <c r="B7" s="371"/>
      <c r="C7" s="371"/>
      <c r="D7" s="371"/>
      <c r="E7" s="371"/>
      <c r="F7" s="371"/>
      <c r="G7" s="371"/>
      <c r="H7" s="371"/>
      <c r="I7" s="371"/>
      <c r="J7" s="371"/>
      <c r="K7" s="371"/>
      <c r="L7" s="69"/>
      <c r="M7" s="69"/>
      <c r="N7" s="69"/>
      <c r="O7" s="69"/>
      <c r="P7" s="69"/>
    </row>
    <row r="8" spans="1:16" s="70" customFormat="1" ht="15.75" x14ac:dyDescent="0.25">
      <c r="A8" s="371" t="s">
        <v>117</v>
      </c>
      <c r="B8" s="371"/>
      <c r="C8" s="371"/>
      <c r="D8" s="371"/>
      <c r="E8" s="371"/>
      <c r="F8" s="371"/>
      <c r="G8" s="371"/>
      <c r="H8" s="371"/>
      <c r="I8" s="371"/>
      <c r="J8" s="371"/>
      <c r="K8" s="371"/>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72" t="s">
        <v>132</v>
      </c>
      <c r="B10" s="373"/>
      <c r="C10" s="373"/>
      <c r="D10" s="373"/>
      <c r="E10" s="373"/>
      <c r="F10" s="373"/>
      <c r="G10" s="373"/>
      <c r="H10" s="373"/>
      <c r="I10" s="373"/>
      <c r="J10" s="373"/>
      <c r="K10" s="374"/>
    </row>
    <row r="11" spans="1:16" s="101" customFormat="1" ht="31.5" x14ac:dyDescent="0.25">
      <c r="A11" s="239" t="s">
        <v>0</v>
      </c>
      <c r="B11" s="239" t="s">
        <v>30</v>
      </c>
      <c r="C11" s="239" t="s">
        <v>31</v>
      </c>
      <c r="D11" s="239" t="s">
        <v>32</v>
      </c>
      <c r="E11" s="239" t="s">
        <v>1</v>
      </c>
      <c r="F11" s="375" t="s">
        <v>2</v>
      </c>
      <c r="G11" s="375"/>
      <c r="H11" s="376" t="s">
        <v>3</v>
      </c>
      <c r="I11" s="377"/>
      <c r="J11" s="375" t="s">
        <v>4</v>
      </c>
      <c r="K11" s="375"/>
    </row>
    <row r="12" spans="1:16" s="101" customFormat="1" x14ac:dyDescent="0.25">
      <c r="A12" s="153"/>
      <c r="B12" s="262"/>
      <c r="C12" s="263"/>
      <c r="D12" s="150"/>
      <c r="E12" s="153"/>
      <c r="F12" s="150"/>
      <c r="G12" s="151"/>
      <c r="H12" s="150"/>
      <c r="I12" s="161"/>
      <c r="J12" s="150"/>
      <c r="K12" s="153"/>
      <c r="L12" s="66"/>
    </row>
    <row r="13" spans="1:16" s="101" customFormat="1" ht="32.25" x14ac:dyDescent="0.25">
      <c r="A13" s="153"/>
      <c r="B13" s="388" t="s">
        <v>210</v>
      </c>
      <c r="C13" s="389"/>
      <c r="D13" s="389"/>
      <c r="E13" s="389"/>
      <c r="F13" s="389"/>
      <c r="G13" s="389"/>
      <c r="H13" s="390"/>
      <c r="I13" s="259"/>
      <c r="J13" s="150"/>
      <c r="K13" s="153"/>
      <c r="L13" s="66"/>
    </row>
    <row r="14" spans="1:16" s="101" customFormat="1" x14ac:dyDescent="0.25">
      <c r="A14" s="153"/>
      <c r="B14" s="262"/>
      <c r="C14" s="263"/>
      <c r="D14" s="150"/>
      <c r="E14" s="150"/>
      <c r="F14" s="150"/>
      <c r="G14" s="264"/>
      <c r="H14" s="150"/>
      <c r="I14" s="259"/>
      <c r="J14" s="150"/>
      <c r="K14" s="265"/>
      <c r="L14" s="66"/>
    </row>
    <row r="15" spans="1:16" s="101" customFormat="1" x14ac:dyDescent="0.25">
      <c r="A15" s="153"/>
      <c r="B15" s="262"/>
      <c r="C15" s="263"/>
      <c r="D15" s="150"/>
      <c r="E15" s="150"/>
      <c r="F15" s="150"/>
      <c r="G15" s="264"/>
      <c r="H15" s="150"/>
      <c r="I15" s="264"/>
      <c r="J15" s="150"/>
      <c r="K15" s="150"/>
      <c r="L15" s="66"/>
    </row>
    <row r="16" spans="1:16" s="101" customFormat="1" x14ac:dyDescent="0.25">
      <c r="A16" s="266"/>
      <c r="B16" s="70"/>
      <c r="C16" s="70"/>
      <c r="D16" s="70"/>
      <c r="E16" s="70"/>
      <c r="F16" s="70"/>
      <c r="G16" s="70"/>
      <c r="H16" s="66"/>
      <c r="I16" s="66"/>
      <c r="J16" s="66"/>
      <c r="K16" s="75"/>
      <c r="L16" s="66"/>
    </row>
    <row r="17" spans="1:12" s="101" customFormat="1" ht="22.5" customHeight="1" x14ac:dyDescent="0.25">
      <c r="A17" s="385" t="s">
        <v>176</v>
      </c>
      <c r="B17" s="386"/>
      <c r="C17" s="386"/>
      <c r="D17" s="386"/>
      <c r="E17" s="386"/>
      <c r="F17" s="386"/>
      <c r="G17" s="386"/>
      <c r="H17" s="386"/>
      <c r="I17" s="386"/>
      <c r="J17" s="386"/>
      <c r="K17" s="387"/>
      <c r="L17" s="66"/>
    </row>
    <row r="18" spans="1:12" s="101" customFormat="1" ht="22.5" customHeight="1" x14ac:dyDescent="0.25">
      <c r="A18" s="385"/>
      <c r="B18" s="386"/>
      <c r="C18" s="386"/>
      <c r="D18" s="386"/>
      <c r="E18" s="386"/>
      <c r="F18" s="386"/>
      <c r="G18" s="386"/>
      <c r="H18" s="386"/>
      <c r="I18" s="386"/>
      <c r="J18" s="386"/>
      <c r="K18" s="387"/>
      <c r="L18" s="66"/>
    </row>
    <row r="19" spans="1:12" s="101" customFormat="1" ht="9" customHeight="1" x14ac:dyDescent="0.25">
      <c r="A19" s="385"/>
      <c r="B19" s="386"/>
      <c r="C19" s="386"/>
      <c r="D19" s="386"/>
      <c r="E19" s="386"/>
      <c r="F19" s="386"/>
      <c r="G19" s="386"/>
      <c r="H19" s="386"/>
      <c r="I19" s="386"/>
      <c r="J19" s="386"/>
      <c r="K19" s="387"/>
      <c r="L19" s="66"/>
    </row>
    <row r="20" spans="1:12" s="101" customFormat="1" x14ac:dyDescent="0.25">
      <c r="A20" s="266"/>
      <c r="B20" s="70"/>
      <c r="C20" s="70"/>
      <c r="D20" s="70"/>
      <c r="E20" s="70"/>
      <c r="F20" s="70"/>
      <c r="G20" s="70"/>
      <c r="H20" s="66"/>
      <c r="I20" s="66"/>
      <c r="J20" s="66"/>
      <c r="K20" s="75"/>
      <c r="L20" s="66"/>
    </row>
    <row r="21" spans="1:12" s="101" customFormat="1" x14ac:dyDescent="0.25">
      <c r="A21" s="266"/>
      <c r="B21" s="70"/>
      <c r="C21" s="70"/>
      <c r="D21" s="70"/>
      <c r="E21" s="70"/>
      <c r="F21" s="70"/>
      <c r="G21" s="70"/>
      <c r="H21" s="66"/>
      <c r="I21" s="66"/>
      <c r="J21" s="66"/>
      <c r="K21" s="75"/>
      <c r="L21" s="66"/>
    </row>
    <row r="22" spans="1:12" s="101" customFormat="1" x14ac:dyDescent="0.25">
      <c r="A22" s="266"/>
      <c r="B22" s="70"/>
      <c r="C22" s="70"/>
      <c r="D22" s="70"/>
      <c r="E22" s="70"/>
      <c r="F22" s="70"/>
      <c r="G22" s="70"/>
      <c r="H22" s="66"/>
      <c r="I22" s="66"/>
      <c r="J22" s="66"/>
      <c r="K22" s="75"/>
      <c r="L22" s="66"/>
    </row>
    <row r="23" spans="1:12" s="104" customFormat="1" ht="18.75" x14ac:dyDescent="0.3">
      <c r="A23" s="267" t="s">
        <v>71</v>
      </c>
      <c r="B23" s="79"/>
      <c r="C23" s="268"/>
      <c r="D23" s="268"/>
      <c r="E23" s="268"/>
      <c r="F23" s="268"/>
      <c r="G23" s="269"/>
      <c r="H23" s="383" t="s">
        <v>202</v>
      </c>
      <c r="I23" s="383"/>
      <c r="J23" s="383"/>
      <c r="K23" s="96"/>
      <c r="L23" s="79"/>
    </row>
    <row r="24" spans="1:12" s="104" customFormat="1" ht="18.75" x14ac:dyDescent="0.3">
      <c r="A24" s="110"/>
      <c r="B24" s="79"/>
      <c r="C24" s="268"/>
      <c r="D24" s="268"/>
      <c r="E24" s="268"/>
      <c r="F24" s="268"/>
      <c r="G24" s="270"/>
      <c r="H24" s="384"/>
      <c r="I24" s="384"/>
      <c r="J24" s="384"/>
      <c r="K24" s="96"/>
      <c r="L24" s="79"/>
    </row>
    <row r="25" spans="1:12" s="79" customFormat="1" ht="18.75" x14ac:dyDescent="0.3">
      <c r="A25" s="110"/>
      <c r="B25" s="95"/>
      <c r="C25" s="94"/>
      <c r="D25" s="94"/>
      <c r="E25" s="94"/>
      <c r="F25" s="94"/>
      <c r="G25" s="94"/>
      <c r="H25" s="384"/>
      <c r="I25" s="384"/>
      <c r="J25" s="384"/>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6" customFormat="1" x14ac:dyDescent="0.25">
      <c r="A57" s="66"/>
      <c r="B57" s="66"/>
      <c r="C57" s="66"/>
      <c r="D57" s="66">
        <v>2</v>
      </c>
      <c r="E57" s="66"/>
      <c r="F57" s="66"/>
      <c r="G57" s="66"/>
      <c r="H57" s="66"/>
      <c r="I57" s="66"/>
      <c r="J57" s="66"/>
      <c r="K57" s="66"/>
      <c r="L57" s="66"/>
    </row>
    <row r="58" spans="1:12" s="246" customFormat="1" x14ac:dyDescent="0.25">
      <c r="A58" s="66"/>
      <c r="B58" s="66"/>
      <c r="C58" s="66"/>
      <c r="D58" s="66"/>
      <c r="E58" s="66"/>
      <c r="F58" s="66"/>
      <c r="G58" s="66"/>
      <c r="H58" s="66"/>
      <c r="I58" s="66"/>
      <c r="J58" s="66"/>
      <c r="K58" s="66"/>
      <c r="L58" s="66"/>
    </row>
    <row r="59" spans="1:12" s="246" customFormat="1" x14ac:dyDescent="0.25">
      <c r="A59" s="66"/>
      <c r="B59" s="66"/>
      <c r="C59" s="66"/>
      <c r="D59" s="66"/>
      <c r="E59" s="66"/>
      <c r="F59" s="66"/>
      <c r="G59" s="66"/>
      <c r="H59" s="66"/>
      <c r="I59" s="66"/>
      <c r="J59" s="66"/>
      <c r="K59" s="66"/>
      <c r="L59" s="66"/>
    </row>
    <row r="60" spans="1:12" s="246" customFormat="1" x14ac:dyDescent="0.25">
      <c r="A60" s="66"/>
      <c r="B60" s="66"/>
      <c r="C60" s="66"/>
      <c r="D60" s="66"/>
      <c r="E60" s="66"/>
      <c r="F60" s="66"/>
      <c r="G60" s="66"/>
      <c r="H60" s="66"/>
      <c r="I60" s="66"/>
      <c r="J60" s="66"/>
      <c r="K60" s="66"/>
      <c r="L60" s="66"/>
    </row>
    <row r="61" spans="1:12" s="246"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5" t="s">
        <v>254</v>
      </c>
    </row>
    <row r="64" spans="1:12" x14ac:dyDescent="0.25">
      <c r="K64" s="66" t="s">
        <v>253</v>
      </c>
    </row>
    <row r="67" spans="2:12" ht="60" x14ac:dyDescent="0.25">
      <c r="B67" s="66">
        <v>2401.13</v>
      </c>
      <c r="C67" s="66">
        <v>2401.13</v>
      </c>
      <c r="E67" s="255" t="s">
        <v>255</v>
      </c>
      <c r="G67" s="66" t="s">
        <v>256</v>
      </c>
      <c r="L67" s="255" t="s">
        <v>258</v>
      </c>
    </row>
    <row r="68" spans="2:12" x14ac:dyDescent="0.25">
      <c r="G68" s="66">
        <v>3306518</v>
      </c>
    </row>
    <row r="69" spans="2:12" ht="125.25" customHeight="1" x14ac:dyDescent="0.25">
      <c r="K69" s="66" t="s">
        <v>257</v>
      </c>
    </row>
    <row r="72" spans="2:12" x14ac:dyDescent="0.25">
      <c r="B72" s="257">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4" t="s">
        <v>63</v>
      </c>
      <c r="B2" s="304"/>
      <c r="C2" s="304"/>
      <c r="D2" s="304"/>
      <c r="E2" s="304"/>
      <c r="F2" s="304"/>
      <c r="G2" s="304"/>
      <c r="H2" s="304"/>
      <c r="I2" s="304"/>
      <c r="J2" s="304"/>
      <c r="K2" s="304"/>
      <c r="L2" s="304"/>
      <c r="M2" s="304"/>
      <c r="N2" s="304"/>
      <c r="O2" s="300"/>
      <c r="P2" s="29"/>
      <c r="Q2" s="29"/>
      <c r="R2" s="29"/>
      <c r="S2" s="29"/>
      <c r="T2" s="29"/>
      <c r="U2" s="29"/>
      <c r="V2" s="29"/>
      <c r="W2" s="29"/>
    </row>
    <row r="3" spans="1:23" ht="18.75" x14ac:dyDescent="0.25">
      <c r="A3" s="304" t="s">
        <v>89</v>
      </c>
      <c r="B3" s="304"/>
      <c r="C3" s="304"/>
      <c r="D3" s="304"/>
      <c r="E3" s="304"/>
      <c r="F3" s="304"/>
      <c r="G3" s="304"/>
      <c r="H3" s="304"/>
      <c r="I3" s="304"/>
      <c r="J3" s="304"/>
      <c r="K3" s="304"/>
      <c r="L3" s="304"/>
      <c r="M3" s="304"/>
      <c r="N3" s="304"/>
      <c r="O3" s="300"/>
      <c r="P3" s="29"/>
      <c r="Q3" s="29"/>
      <c r="R3" s="29"/>
      <c r="S3" s="29"/>
      <c r="T3" s="29"/>
      <c r="U3" s="29"/>
      <c r="V3" s="29"/>
      <c r="W3" s="29"/>
    </row>
    <row r="4" spans="1:23" ht="15.75" customHeight="1" x14ac:dyDescent="0.25">
      <c r="A4" s="349" t="s">
        <v>64</v>
      </c>
      <c r="B4" s="349"/>
      <c r="C4" s="349"/>
      <c r="D4" s="349"/>
      <c r="E4" s="349"/>
      <c r="F4" s="349"/>
      <c r="G4" s="349"/>
      <c r="H4" s="349"/>
      <c r="I4" s="338" t="s">
        <v>65</v>
      </c>
      <c r="J4" s="339"/>
      <c r="K4" s="339"/>
      <c r="L4" s="339"/>
      <c r="M4" s="339"/>
      <c r="N4" s="339"/>
      <c r="O4" s="339"/>
      <c r="P4" s="43"/>
      <c r="Q4" s="43"/>
      <c r="R4" s="43"/>
      <c r="S4" s="43"/>
      <c r="T4" s="43"/>
      <c r="U4" s="43"/>
      <c r="V4" s="43"/>
      <c r="W4" s="43"/>
    </row>
    <row r="5" spans="1:23" ht="15.75" x14ac:dyDescent="0.25">
      <c r="A5" s="391" t="s">
        <v>66</v>
      </c>
      <c r="B5" s="391"/>
      <c r="C5" s="391"/>
      <c r="D5" s="391"/>
      <c r="E5" s="391"/>
      <c r="F5" s="391"/>
      <c r="G5" s="391"/>
      <c r="H5" s="391"/>
      <c r="I5" s="391"/>
      <c r="J5" s="391"/>
      <c r="K5" s="391"/>
      <c r="L5" s="391"/>
      <c r="M5" s="391"/>
      <c r="N5" s="391"/>
      <c r="O5" s="331"/>
      <c r="P5" s="29"/>
      <c r="Q5" s="29"/>
      <c r="R5" s="29"/>
      <c r="S5" s="29"/>
      <c r="T5" s="29"/>
      <c r="U5" s="29"/>
      <c r="V5" s="29"/>
      <c r="W5" s="29"/>
    </row>
    <row r="6" spans="1:23" ht="15.75" x14ac:dyDescent="0.25">
      <c r="A6" s="391" t="s">
        <v>73</v>
      </c>
      <c r="B6" s="391"/>
      <c r="C6" s="391"/>
      <c r="D6" s="391"/>
      <c r="E6" s="391"/>
      <c r="F6" s="391"/>
      <c r="G6" s="391"/>
      <c r="H6" s="391"/>
      <c r="I6" s="391"/>
      <c r="J6" s="391"/>
      <c r="K6" s="391"/>
      <c r="L6" s="391"/>
      <c r="M6" s="391"/>
      <c r="N6" s="391"/>
      <c r="O6" s="331"/>
      <c r="P6" s="29"/>
      <c r="Q6" s="29"/>
      <c r="R6" s="29"/>
      <c r="S6" s="29"/>
      <c r="T6" s="29"/>
      <c r="U6" s="29"/>
      <c r="V6" s="29"/>
      <c r="W6" s="29"/>
    </row>
    <row r="7" spans="1:23" ht="15.75" x14ac:dyDescent="0.25">
      <c r="A7" s="391" t="s">
        <v>61</v>
      </c>
      <c r="B7" s="391"/>
      <c r="C7" s="391"/>
      <c r="D7" s="391"/>
      <c r="E7" s="391"/>
      <c r="F7" s="391"/>
      <c r="G7" s="391"/>
      <c r="H7" s="391"/>
      <c r="I7" s="391"/>
      <c r="J7" s="391"/>
      <c r="K7" s="391"/>
      <c r="L7" s="391"/>
      <c r="M7" s="391"/>
      <c r="N7" s="391"/>
      <c r="O7" s="331"/>
      <c r="P7" s="29"/>
      <c r="Q7" s="29"/>
      <c r="R7" s="29"/>
      <c r="S7" s="29"/>
      <c r="T7" s="29"/>
      <c r="U7" s="29"/>
      <c r="V7" s="29"/>
      <c r="W7" s="29"/>
    </row>
    <row r="8" spans="1:23" ht="15.75" x14ac:dyDescent="0.25">
      <c r="A8" s="391" t="s">
        <v>67</v>
      </c>
      <c r="B8" s="391"/>
      <c r="C8" s="391"/>
      <c r="D8" s="391"/>
      <c r="E8" s="391"/>
      <c r="F8" s="391"/>
      <c r="G8" s="391"/>
      <c r="H8" s="391"/>
      <c r="I8" s="391"/>
      <c r="J8" s="391"/>
      <c r="K8" s="391"/>
      <c r="L8" s="391"/>
      <c r="M8" s="391"/>
      <c r="N8" s="391"/>
      <c r="O8" s="331"/>
      <c r="P8" s="29"/>
      <c r="Q8" s="29"/>
      <c r="R8" s="29"/>
      <c r="S8" s="29"/>
      <c r="T8" s="29"/>
      <c r="U8" s="29"/>
      <c r="V8" s="29"/>
      <c r="W8" s="29"/>
    </row>
    <row r="9" spans="1:23" ht="15.75" x14ac:dyDescent="0.25">
      <c r="A9" s="391" t="s">
        <v>90</v>
      </c>
      <c r="B9" s="391"/>
      <c r="C9" s="391"/>
      <c r="D9" s="391"/>
      <c r="E9" s="391"/>
      <c r="F9" s="391"/>
      <c r="G9" s="391"/>
      <c r="H9" s="391"/>
      <c r="I9" s="391"/>
      <c r="J9" s="391"/>
      <c r="K9" s="391"/>
      <c r="L9" s="391"/>
      <c r="M9" s="391"/>
      <c r="N9" s="391"/>
      <c r="O9" s="331"/>
      <c r="P9" s="29"/>
      <c r="Q9" s="29"/>
      <c r="R9" s="29"/>
      <c r="S9" s="29"/>
      <c r="T9" s="29"/>
      <c r="U9" s="29"/>
      <c r="V9" s="29"/>
      <c r="W9" s="29"/>
    </row>
    <row r="10" spans="1:23" ht="21" customHeight="1" x14ac:dyDescent="0.35">
      <c r="A10" s="392" t="s">
        <v>91</v>
      </c>
      <c r="B10" s="392"/>
      <c r="C10" s="392"/>
      <c r="D10" s="392"/>
      <c r="E10" s="392"/>
      <c r="F10" s="392"/>
      <c r="G10" s="392"/>
      <c r="H10" s="392"/>
      <c r="I10" s="392"/>
      <c r="J10" s="392"/>
      <c r="K10" s="392"/>
      <c r="L10" s="392"/>
      <c r="M10" s="392"/>
      <c r="N10" s="392"/>
      <c r="O10" s="39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4" t="s">
        <v>63</v>
      </c>
      <c r="B43" s="304"/>
      <c r="C43" s="304"/>
      <c r="D43" s="304"/>
      <c r="E43" s="304"/>
      <c r="F43" s="304"/>
      <c r="G43" s="304"/>
      <c r="H43" s="304"/>
      <c r="I43" s="304"/>
      <c r="J43" s="304"/>
      <c r="K43" s="304"/>
      <c r="L43" s="304"/>
      <c r="M43" s="304"/>
      <c r="N43" s="304"/>
      <c r="O43" s="304"/>
    </row>
    <row r="44" spans="1:15" ht="18.75" x14ac:dyDescent="0.25">
      <c r="A44" s="304" t="s">
        <v>89</v>
      </c>
      <c r="B44" s="304"/>
      <c r="C44" s="304"/>
      <c r="D44" s="304"/>
      <c r="E44" s="304"/>
      <c r="F44" s="304"/>
      <c r="G44" s="304"/>
      <c r="H44" s="304"/>
      <c r="I44" s="304"/>
      <c r="J44" s="304"/>
      <c r="K44" s="304"/>
      <c r="L44" s="304"/>
      <c r="M44" s="304"/>
      <c r="N44" s="304"/>
      <c r="O44" s="304"/>
    </row>
    <row r="45" spans="1:15" ht="15.75" x14ac:dyDescent="0.25">
      <c r="A45" s="349" t="s">
        <v>64</v>
      </c>
      <c r="B45" s="349"/>
      <c r="C45" s="349"/>
      <c r="D45" s="349"/>
      <c r="E45" s="349"/>
      <c r="F45" s="349"/>
      <c r="G45" s="349"/>
      <c r="H45" s="349"/>
      <c r="I45" s="338" t="s">
        <v>65</v>
      </c>
      <c r="J45" s="339"/>
      <c r="K45" s="339"/>
      <c r="L45" s="339"/>
      <c r="M45" s="339"/>
      <c r="N45" s="339"/>
      <c r="O45" s="340"/>
    </row>
    <row r="46" spans="1:15" ht="15.75" x14ac:dyDescent="0.25">
      <c r="A46" s="391" t="s">
        <v>66</v>
      </c>
      <c r="B46" s="391"/>
      <c r="C46" s="391"/>
      <c r="D46" s="391"/>
      <c r="E46" s="391"/>
      <c r="F46" s="391"/>
      <c r="G46" s="391"/>
      <c r="H46" s="391"/>
      <c r="I46" s="391"/>
      <c r="J46" s="391"/>
      <c r="K46" s="391"/>
      <c r="L46" s="391"/>
      <c r="M46" s="391"/>
      <c r="N46" s="391"/>
      <c r="O46" s="391"/>
    </row>
    <row r="47" spans="1:15" ht="15.75" x14ac:dyDescent="0.25">
      <c r="A47" s="391" t="s">
        <v>73</v>
      </c>
      <c r="B47" s="391"/>
      <c r="C47" s="391"/>
      <c r="D47" s="391"/>
      <c r="E47" s="391"/>
      <c r="F47" s="391"/>
      <c r="G47" s="391"/>
      <c r="H47" s="391"/>
      <c r="I47" s="391"/>
      <c r="J47" s="391"/>
      <c r="K47" s="391"/>
      <c r="L47" s="391"/>
      <c r="M47" s="391"/>
      <c r="N47" s="391"/>
      <c r="O47" s="391"/>
    </row>
    <row r="48" spans="1:15" ht="15.75" x14ac:dyDescent="0.25">
      <c r="A48" s="391" t="s">
        <v>61</v>
      </c>
      <c r="B48" s="391"/>
      <c r="C48" s="391"/>
      <c r="D48" s="391"/>
      <c r="E48" s="391"/>
      <c r="F48" s="391"/>
      <c r="G48" s="391"/>
      <c r="H48" s="391"/>
      <c r="I48" s="391"/>
      <c r="J48" s="391"/>
      <c r="K48" s="391"/>
      <c r="L48" s="391"/>
      <c r="M48" s="391"/>
      <c r="N48" s="391"/>
      <c r="O48" s="391"/>
    </row>
    <row r="49" spans="1:15" ht="15.75" x14ac:dyDescent="0.25">
      <c r="A49" s="391" t="s">
        <v>67</v>
      </c>
      <c r="B49" s="391"/>
      <c r="C49" s="391"/>
      <c r="D49" s="391"/>
      <c r="E49" s="391"/>
      <c r="F49" s="391"/>
      <c r="G49" s="391"/>
      <c r="H49" s="391"/>
      <c r="I49" s="391"/>
      <c r="J49" s="391"/>
      <c r="K49" s="391"/>
      <c r="L49" s="391"/>
      <c r="M49" s="391"/>
      <c r="N49" s="391"/>
      <c r="O49" s="391"/>
    </row>
    <row r="50" spans="1:15" ht="15.75" x14ac:dyDescent="0.25">
      <c r="A50" s="391" t="s">
        <v>90</v>
      </c>
      <c r="B50" s="391"/>
      <c r="C50" s="391"/>
      <c r="D50" s="391"/>
      <c r="E50" s="391"/>
      <c r="F50" s="391"/>
      <c r="G50" s="391"/>
      <c r="H50" s="391"/>
      <c r="I50" s="391"/>
      <c r="J50" s="391"/>
      <c r="K50" s="391"/>
      <c r="L50" s="391"/>
      <c r="M50" s="391"/>
      <c r="N50" s="391"/>
      <c r="O50" s="391"/>
    </row>
    <row r="51" spans="1:15" ht="21" x14ac:dyDescent="0.35">
      <c r="A51" s="392" t="s">
        <v>106</v>
      </c>
      <c r="B51" s="392"/>
      <c r="C51" s="392"/>
      <c r="D51" s="392"/>
      <c r="E51" s="392"/>
      <c r="F51" s="392"/>
      <c r="G51" s="392"/>
      <c r="H51" s="392"/>
      <c r="I51" s="392"/>
      <c r="J51" s="392"/>
      <c r="K51" s="392"/>
      <c r="L51" s="392"/>
      <c r="M51" s="392"/>
      <c r="N51" s="392"/>
      <c r="O51" s="39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97"/>
  <sheetViews>
    <sheetView showGridLines="0" view="pageBreakPreview" zoomScale="70" zoomScaleNormal="70" zoomScaleSheetLayoutView="70" workbookViewId="0">
      <selection activeCell="A4" sqref="A4:K4"/>
    </sheetView>
  </sheetViews>
  <sheetFormatPr baseColWidth="10" defaultColWidth="11.42578125" defaultRowHeight="15" x14ac:dyDescent="0.25"/>
  <cols>
    <col min="1" max="1" width="23.140625" style="176" customWidth="1"/>
    <col min="2" max="2" width="21.140625" style="176" customWidth="1"/>
    <col min="3" max="3" width="23.140625" style="101" customWidth="1"/>
    <col min="4" max="4" width="15.28515625" style="101" customWidth="1"/>
    <col min="5" max="5" width="22.42578125" style="101" customWidth="1"/>
    <col min="6" max="6" width="15.42578125" style="18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47" t="s">
        <v>63</v>
      </c>
      <c r="B1" s="448"/>
      <c r="C1" s="448"/>
      <c r="D1" s="448"/>
      <c r="E1" s="448"/>
      <c r="F1" s="448"/>
      <c r="G1" s="448"/>
      <c r="H1" s="448"/>
      <c r="I1" s="448"/>
      <c r="J1" s="448"/>
      <c r="K1" s="449"/>
      <c r="L1" s="435"/>
    </row>
    <row r="2" spans="1:16" ht="21" x14ac:dyDescent="0.35">
      <c r="A2" s="450"/>
      <c r="B2" s="451"/>
      <c r="C2" s="451"/>
      <c r="D2" s="451"/>
      <c r="E2" s="451"/>
      <c r="F2" s="451"/>
      <c r="G2" s="451"/>
      <c r="H2" s="451"/>
      <c r="I2" s="451"/>
      <c r="J2" s="451"/>
      <c r="K2" s="452"/>
      <c r="L2" s="436"/>
    </row>
    <row r="3" spans="1:16" s="102" customFormat="1" x14ac:dyDescent="0.25">
      <c r="A3" s="437" t="s">
        <v>64</v>
      </c>
      <c r="B3" s="438"/>
      <c r="C3" s="438"/>
      <c r="D3" s="438"/>
      <c r="E3" s="438"/>
      <c r="F3" s="438"/>
      <c r="G3" s="438" t="s">
        <v>137</v>
      </c>
      <c r="H3" s="438"/>
      <c r="I3" s="438"/>
      <c r="J3" s="438"/>
      <c r="K3" s="439"/>
      <c r="L3" s="436"/>
    </row>
    <row r="4" spans="1:16" s="102" customFormat="1" x14ac:dyDescent="0.25">
      <c r="A4" s="453" t="s">
        <v>139</v>
      </c>
      <c r="B4" s="454"/>
      <c r="C4" s="454"/>
      <c r="D4" s="454"/>
      <c r="E4" s="454"/>
      <c r="F4" s="454"/>
      <c r="G4" s="454"/>
      <c r="H4" s="454"/>
      <c r="I4" s="454"/>
      <c r="J4" s="454"/>
      <c r="K4" s="455"/>
      <c r="L4" s="436"/>
    </row>
    <row r="5" spans="1:16" s="70" customFormat="1" ht="15.75" x14ac:dyDescent="0.25">
      <c r="A5" s="421" t="str">
        <f>+'Numeral 2'!A6:E6</f>
        <v>Encargado de Dirección: Lic. Edgar Fabricio Yanes Galindo</v>
      </c>
      <c r="B5" s="371"/>
      <c r="C5" s="371"/>
      <c r="D5" s="371"/>
      <c r="E5" s="371"/>
      <c r="F5" s="371"/>
      <c r="G5" s="371"/>
      <c r="H5" s="371"/>
      <c r="I5" s="371"/>
      <c r="J5" s="371"/>
      <c r="K5" s="422"/>
      <c r="L5" s="436"/>
      <c r="M5" s="69"/>
      <c r="N5" s="69"/>
      <c r="O5" s="69"/>
      <c r="P5" s="69"/>
    </row>
    <row r="6" spans="1:16" s="70" customFormat="1" ht="15.75" x14ac:dyDescent="0.25">
      <c r="A6" s="421" t="str">
        <f>+'Numeral 2'!A7:E7</f>
        <v>Responsable de Actualización de la información: Alma Griselda Pérez Cuc</v>
      </c>
      <c r="B6" s="371"/>
      <c r="C6" s="371"/>
      <c r="D6" s="371"/>
      <c r="E6" s="371"/>
      <c r="F6" s="371"/>
      <c r="G6" s="371"/>
      <c r="H6" s="371"/>
      <c r="I6" s="371"/>
      <c r="J6" s="371"/>
      <c r="K6" s="422"/>
      <c r="L6" s="436"/>
      <c r="M6" s="69"/>
      <c r="N6" s="69"/>
      <c r="O6" s="69"/>
      <c r="P6" s="69"/>
    </row>
    <row r="7" spans="1:16" s="102" customFormat="1" x14ac:dyDescent="0.25">
      <c r="A7" s="421" t="str">
        <f>+'Numeral 2'!A8:E8</f>
        <v>Mes de Actualización: Enero 2022</v>
      </c>
      <c r="B7" s="371"/>
      <c r="C7" s="371"/>
      <c r="D7" s="371"/>
      <c r="E7" s="371"/>
      <c r="F7" s="371"/>
      <c r="G7" s="371"/>
      <c r="H7" s="371"/>
      <c r="I7" s="371"/>
      <c r="J7" s="371"/>
      <c r="K7" s="422"/>
      <c r="L7" s="436"/>
    </row>
    <row r="8" spans="1:16" s="102" customFormat="1" x14ac:dyDescent="0.25">
      <c r="A8" s="437" t="s">
        <v>117</v>
      </c>
      <c r="B8" s="438"/>
      <c r="C8" s="438"/>
      <c r="D8" s="438"/>
      <c r="E8" s="438"/>
      <c r="F8" s="438"/>
      <c r="G8" s="438"/>
      <c r="H8" s="438"/>
      <c r="I8" s="438"/>
      <c r="J8" s="438"/>
      <c r="K8" s="439"/>
      <c r="L8" s="436"/>
    </row>
    <row r="9" spans="1:16" ht="15.75" x14ac:dyDescent="0.25">
      <c r="A9" s="171"/>
      <c r="B9" s="212"/>
      <c r="C9" s="213"/>
      <c r="D9" s="213"/>
      <c r="E9" s="213"/>
      <c r="F9" s="214"/>
      <c r="G9" s="213"/>
      <c r="H9" s="213"/>
      <c r="I9" s="213"/>
      <c r="J9" s="213"/>
      <c r="K9" s="296"/>
      <c r="L9" s="436"/>
    </row>
    <row r="10" spans="1:16" s="189" customFormat="1" ht="66.75" customHeight="1" thickBot="1" x14ac:dyDescent="0.3">
      <c r="A10" s="440" t="s">
        <v>179</v>
      </c>
      <c r="B10" s="441"/>
      <c r="C10" s="441"/>
      <c r="D10" s="441"/>
      <c r="E10" s="441"/>
      <c r="F10" s="441"/>
      <c r="G10" s="441"/>
      <c r="H10" s="441"/>
      <c r="I10" s="441"/>
      <c r="J10" s="441"/>
      <c r="K10" s="442"/>
      <c r="L10" s="436"/>
    </row>
    <row r="11" spans="1:16" ht="69.75" customHeight="1" thickBot="1" x14ac:dyDescent="0.3">
      <c r="A11" s="227" t="s">
        <v>0</v>
      </c>
      <c r="B11" s="143" t="s">
        <v>30</v>
      </c>
      <c r="C11" s="143" t="s">
        <v>31</v>
      </c>
      <c r="D11" s="143" t="s">
        <v>32</v>
      </c>
      <c r="E11" s="143" t="s">
        <v>1</v>
      </c>
      <c r="F11" s="443" t="s">
        <v>2</v>
      </c>
      <c r="G11" s="444"/>
      <c r="H11" s="443" t="s">
        <v>3</v>
      </c>
      <c r="I11" s="444"/>
      <c r="J11" s="445" t="s">
        <v>4</v>
      </c>
      <c r="K11" s="446"/>
      <c r="L11" s="211" t="s">
        <v>111</v>
      </c>
    </row>
    <row r="12" spans="1:16" s="246" customFormat="1" ht="45" customHeight="1" x14ac:dyDescent="0.25">
      <c r="A12" s="411" t="s">
        <v>193</v>
      </c>
      <c r="B12" s="414">
        <v>4483</v>
      </c>
      <c r="C12" s="393">
        <v>4483</v>
      </c>
      <c r="D12" s="396">
        <v>1</v>
      </c>
      <c r="E12" s="399" t="s">
        <v>194</v>
      </c>
      <c r="F12" s="181" t="s">
        <v>5</v>
      </c>
      <c r="G12" s="146" t="s">
        <v>237</v>
      </c>
      <c r="H12" s="147" t="s">
        <v>6</v>
      </c>
      <c r="I12" s="148">
        <v>15834026</v>
      </c>
      <c r="J12" s="147" t="s">
        <v>144</v>
      </c>
      <c r="K12" s="157" t="s">
        <v>248</v>
      </c>
      <c r="L12" s="402" t="s">
        <v>249</v>
      </c>
    </row>
    <row r="13" spans="1:16" s="246" customFormat="1" ht="30" x14ac:dyDescent="0.25">
      <c r="A13" s="412"/>
      <c r="B13" s="415"/>
      <c r="C13" s="394"/>
      <c r="D13" s="397"/>
      <c r="E13" s="397"/>
      <c r="F13" s="153" t="s">
        <v>7</v>
      </c>
      <c r="G13" s="151">
        <v>5498104</v>
      </c>
      <c r="H13" s="150" t="s">
        <v>8</v>
      </c>
      <c r="I13" s="259" t="s">
        <v>245</v>
      </c>
      <c r="J13" s="150" t="s">
        <v>143</v>
      </c>
      <c r="K13" s="158" t="s">
        <v>279</v>
      </c>
      <c r="L13" s="403"/>
    </row>
    <row r="14" spans="1:16" s="246" customFormat="1" ht="119.25" customHeight="1" x14ac:dyDescent="0.25">
      <c r="A14" s="412"/>
      <c r="B14" s="415"/>
      <c r="C14" s="394"/>
      <c r="D14" s="397"/>
      <c r="E14" s="397"/>
      <c r="F14" s="416"/>
      <c r="G14" s="417"/>
      <c r="H14" s="153" t="s">
        <v>9</v>
      </c>
      <c r="I14" s="259" t="s">
        <v>246</v>
      </c>
      <c r="J14" s="153" t="s">
        <v>10</v>
      </c>
      <c r="K14" s="260" t="s">
        <v>288</v>
      </c>
      <c r="L14" s="403"/>
    </row>
    <row r="15" spans="1:16" s="246" customFormat="1" ht="30" x14ac:dyDescent="0.25">
      <c r="A15" s="412"/>
      <c r="B15" s="415"/>
      <c r="C15" s="394"/>
      <c r="D15" s="397"/>
      <c r="E15" s="397"/>
      <c r="F15" s="400"/>
      <c r="G15" s="418"/>
      <c r="H15" s="150" t="s">
        <v>11</v>
      </c>
      <c r="I15" s="259" t="s">
        <v>247</v>
      </c>
      <c r="J15" s="150" t="s">
        <v>133</v>
      </c>
      <c r="K15" s="152">
        <v>44524</v>
      </c>
      <c r="L15" s="403"/>
    </row>
    <row r="16" spans="1:16" s="246" customFormat="1" ht="15.75" customHeight="1" thickBot="1" x14ac:dyDescent="0.3">
      <c r="A16" s="420"/>
      <c r="B16" s="423"/>
      <c r="C16" s="395"/>
      <c r="D16" s="398"/>
      <c r="E16" s="398"/>
      <c r="F16" s="401"/>
      <c r="G16" s="419"/>
      <c r="H16" s="154" t="s">
        <v>12</v>
      </c>
      <c r="I16" s="261" t="s">
        <v>134</v>
      </c>
      <c r="J16" s="154"/>
      <c r="K16" s="159"/>
      <c r="L16" s="404"/>
    </row>
    <row r="17" spans="1:13" s="254" customFormat="1" ht="30" x14ac:dyDescent="0.25">
      <c r="A17" s="411" t="s">
        <v>193</v>
      </c>
      <c r="B17" s="414">
        <v>3300</v>
      </c>
      <c r="C17" s="393">
        <v>3300</v>
      </c>
      <c r="D17" s="396">
        <v>1</v>
      </c>
      <c r="E17" s="399" t="s">
        <v>194</v>
      </c>
      <c r="F17" s="181" t="s">
        <v>5</v>
      </c>
      <c r="G17" s="146" t="s">
        <v>228</v>
      </c>
      <c r="H17" s="147" t="s">
        <v>6</v>
      </c>
      <c r="I17" s="148">
        <v>15996840</v>
      </c>
      <c r="J17" s="147" t="s">
        <v>144</v>
      </c>
      <c r="K17" s="157" t="s">
        <v>232</v>
      </c>
      <c r="L17" s="402" t="s">
        <v>234</v>
      </c>
      <c r="M17" s="249"/>
    </row>
    <row r="18" spans="1:13" s="254" customFormat="1" ht="30" x14ac:dyDescent="0.25">
      <c r="A18" s="412"/>
      <c r="B18" s="415"/>
      <c r="C18" s="394"/>
      <c r="D18" s="397"/>
      <c r="E18" s="397"/>
      <c r="F18" s="153" t="s">
        <v>7</v>
      </c>
      <c r="G18" s="151">
        <v>8539332</v>
      </c>
      <c r="H18" s="150" t="s">
        <v>8</v>
      </c>
      <c r="I18" s="259" t="s">
        <v>229</v>
      </c>
      <c r="J18" s="150" t="s">
        <v>143</v>
      </c>
      <c r="K18" s="158" t="s">
        <v>233</v>
      </c>
      <c r="L18" s="403"/>
      <c r="M18" s="249"/>
    </row>
    <row r="19" spans="1:13" s="254" customFormat="1" ht="118.5" customHeight="1" x14ac:dyDescent="0.25">
      <c r="A19" s="412"/>
      <c r="B19" s="415"/>
      <c r="C19" s="394"/>
      <c r="D19" s="397"/>
      <c r="E19" s="397"/>
      <c r="F19" s="416"/>
      <c r="G19" s="417"/>
      <c r="H19" s="153" t="s">
        <v>9</v>
      </c>
      <c r="I19" s="259" t="s">
        <v>230</v>
      </c>
      <c r="J19" s="153" t="s">
        <v>10</v>
      </c>
      <c r="K19" s="260" t="s">
        <v>278</v>
      </c>
      <c r="L19" s="403"/>
      <c r="M19" s="249"/>
    </row>
    <row r="20" spans="1:13" s="254" customFormat="1" ht="30" x14ac:dyDescent="0.25">
      <c r="A20" s="412"/>
      <c r="B20" s="415"/>
      <c r="C20" s="394"/>
      <c r="D20" s="397"/>
      <c r="E20" s="397"/>
      <c r="F20" s="400"/>
      <c r="G20" s="418"/>
      <c r="H20" s="150" t="s">
        <v>11</v>
      </c>
      <c r="I20" s="259" t="s">
        <v>231</v>
      </c>
      <c r="J20" s="150" t="s">
        <v>133</v>
      </c>
      <c r="K20" s="152">
        <v>44564</v>
      </c>
      <c r="L20" s="403"/>
      <c r="M20" s="249"/>
    </row>
    <row r="21" spans="1:13" s="254" customFormat="1" ht="15.75" thickBot="1" x14ac:dyDescent="0.3">
      <c r="A21" s="420"/>
      <c r="B21" s="423"/>
      <c r="C21" s="395"/>
      <c r="D21" s="398"/>
      <c r="E21" s="398"/>
      <c r="F21" s="401"/>
      <c r="G21" s="419"/>
      <c r="H21" s="154" t="s">
        <v>12</v>
      </c>
      <c r="I21" s="261" t="s">
        <v>134</v>
      </c>
      <c r="J21" s="154"/>
      <c r="K21" s="159"/>
      <c r="L21" s="404"/>
      <c r="M21" s="249"/>
    </row>
    <row r="22" spans="1:13" s="246" customFormat="1" ht="73.5" customHeight="1" x14ac:dyDescent="0.25">
      <c r="A22" s="411" t="s">
        <v>171</v>
      </c>
      <c r="B22" s="414">
        <f>+D22*C22</f>
        <v>2500</v>
      </c>
      <c r="C22" s="393">
        <v>2500</v>
      </c>
      <c r="D22" s="396">
        <v>1</v>
      </c>
      <c r="E22" s="399" t="s">
        <v>191</v>
      </c>
      <c r="F22" s="182" t="s">
        <v>5</v>
      </c>
      <c r="G22" s="146" t="s">
        <v>192</v>
      </c>
      <c r="H22" s="147" t="s">
        <v>6</v>
      </c>
      <c r="I22" s="148">
        <v>16114647</v>
      </c>
      <c r="J22" s="147" t="s">
        <v>144</v>
      </c>
      <c r="K22" s="149" t="s">
        <v>261</v>
      </c>
      <c r="L22" s="402" t="s">
        <v>224</v>
      </c>
    </row>
    <row r="23" spans="1:13" s="246" customFormat="1" ht="32.25" customHeight="1" x14ac:dyDescent="0.25">
      <c r="A23" s="412"/>
      <c r="B23" s="415"/>
      <c r="C23" s="394"/>
      <c r="D23" s="397"/>
      <c r="E23" s="400"/>
      <c r="F23" s="405" t="s">
        <v>7</v>
      </c>
      <c r="G23" s="408">
        <v>29355850</v>
      </c>
      <c r="H23" s="150" t="s">
        <v>8</v>
      </c>
      <c r="I23" s="151" t="s">
        <v>227</v>
      </c>
      <c r="J23" s="150" t="s">
        <v>143</v>
      </c>
      <c r="K23" s="152" t="s">
        <v>223</v>
      </c>
      <c r="L23" s="403"/>
    </row>
    <row r="24" spans="1:13" s="248" customFormat="1" ht="162.75" customHeight="1" x14ac:dyDescent="0.25">
      <c r="A24" s="412"/>
      <c r="B24" s="415"/>
      <c r="C24" s="394"/>
      <c r="D24" s="397"/>
      <c r="E24" s="400"/>
      <c r="F24" s="406"/>
      <c r="G24" s="409"/>
      <c r="H24" s="153" t="s">
        <v>9</v>
      </c>
      <c r="I24" s="151" t="s">
        <v>225</v>
      </c>
      <c r="J24" s="150" t="s">
        <v>10</v>
      </c>
      <c r="K24" s="170" t="s">
        <v>280</v>
      </c>
      <c r="L24" s="403"/>
      <c r="M24" s="247"/>
    </row>
    <row r="25" spans="1:13" s="246" customFormat="1" ht="29.25" customHeight="1" x14ac:dyDescent="0.25">
      <c r="A25" s="412"/>
      <c r="B25" s="415"/>
      <c r="C25" s="394"/>
      <c r="D25" s="397"/>
      <c r="E25" s="400"/>
      <c r="F25" s="406"/>
      <c r="G25" s="409"/>
      <c r="H25" s="150" t="s">
        <v>11</v>
      </c>
      <c r="I25" s="151" t="s">
        <v>226</v>
      </c>
      <c r="J25" s="150" t="s">
        <v>133</v>
      </c>
      <c r="K25" s="152">
        <v>44564</v>
      </c>
      <c r="L25" s="403"/>
      <c r="M25" s="249"/>
    </row>
    <row r="26" spans="1:13" s="251" customFormat="1" ht="15.75" thickBot="1" x14ac:dyDescent="0.3">
      <c r="A26" s="420"/>
      <c r="B26" s="423"/>
      <c r="C26" s="395"/>
      <c r="D26" s="398"/>
      <c r="E26" s="401"/>
      <c r="F26" s="407"/>
      <c r="G26" s="410"/>
      <c r="H26" s="154" t="s">
        <v>12</v>
      </c>
      <c r="I26" s="155" t="s">
        <v>141</v>
      </c>
      <c r="J26" s="154"/>
      <c r="K26" s="156"/>
      <c r="L26" s="404"/>
      <c r="M26" s="250"/>
    </row>
    <row r="27" spans="1:13" s="254" customFormat="1" ht="62.25" customHeight="1" x14ac:dyDescent="0.25">
      <c r="A27" s="411" t="s">
        <v>195</v>
      </c>
      <c r="B27" s="414">
        <v>385</v>
      </c>
      <c r="C27" s="393">
        <v>385</v>
      </c>
      <c r="D27" s="396">
        <v>1</v>
      </c>
      <c r="E27" s="399" t="s">
        <v>238</v>
      </c>
      <c r="F27" s="181" t="s">
        <v>5</v>
      </c>
      <c r="G27" s="146" t="s">
        <v>262</v>
      </c>
      <c r="H27" s="147" t="s">
        <v>6</v>
      </c>
      <c r="I27" s="160" t="s">
        <v>135</v>
      </c>
      <c r="J27" s="147" t="s">
        <v>144</v>
      </c>
      <c r="K27" s="157" t="s">
        <v>135</v>
      </c>
      <c r="L27" s="402" t="s">
        <v>250</v>
      </c>
      <c r="M27" s="249"/>
    </row>
    <row r="28" spans="1:13" s="254" customFormat="1" x14ac:dyDescent="0.25">
      <c r="A28" s="412"/>
      <c r="B28" s="415"/>
      <c r="C28" s="394"/>
      <c r="D28" s="397"/>
      <c r="E28" s="397"/>
      <c r="F28" s="153" t="s">
        <v>7</v>
      </c>
      <c r="G28" s="151">
        <v>22364730</v>
      </c>
      <c r="H28" s="150" t="s">
        <v>8</v>
      </c>
      <c r="I28" s="161" t="s">
        <v>135</v>
      </c>
      <c r="J28" s="150" t="s">
        <v>143</v>
      </c>
      <c r="K28" s="158" t="s">
        <v>135</v>
      </c>
      <c r="L28" s="403"/>
      <c r="M28" s="249"/>
    </row>
    <row r="29" spans="1:13" s="254" customFormat="1" ht="216" customHeight="1" x14ac:dyDescent="0.25">
      <c r="A29" s="412"/>
      <c r="B29" s="415"/>
      <c r="C29" s="394"/>
      <c r="D29" s="397"/>
      <c r="E29" s="397"/>
      <c r="F29" s="416"/>
      <c r="G29" s="417"/>
      <c r="H29" s="162" t="s">
        <v>9</v>
      </c>
      <c r="I29" s="163" t="s">
        <v>135</v>
      </c>
      <c r="J29" s="153" t="s">
        <v>10</v>
      </c>
      <c r="K29" s="170" t="s">
        <v>282</v>
      </c>
      <c r="L29" s="403"/>
      <c r="M29" s="249"/>
    </row>
    <row r="30" spans="1:13" s="254" customFormat="1" x14ac:dyDescent="0.25">
      <c r="A30" s="412"/>
      <c r="B30" s="415"/>
      <c r="C30" s="394"/>
      <c r="D30" s="397"/>
      <c r="E30" s="397"/>
      <c r="F30" s="400"/>
      <c r="G30" s="418"/>
      <c r="H30" s="150" t="s">
        <v>11</v>
      </c>
      <c r="I30" s="161" t="s">
        <v>135</v>
      </c>
      <c r="J30" s="150" t="s">
        <v>133</v>
      </c>
      <c r="K30" s="152" t="s">
        <v>135</v>
      </c>
      <c r="L30" s="403"/>
      <c r="M30" s="249"/>
    </row>
    <row r="31" spans="1:13" s="254" customFormat="1" ht="15.75" thickBot="1" x14ac:dyDescent="0.3">
      <c r="A31" s="420"/>
      <c r="B31" s="423"/>
      <c r="C31" s="395"/>
      <c r="D31" s="398"/>
      <c r="E31" s="398"/>
      <c r="F31" s="401"/>
      <c r="G31" s="419"/>
      <c r="H31" s="164" t="s">
        <v>12</v>
      </c>
      <c r="I31" s="295" t="s">
        <v>135</v>
      </c>
      <c r="J31" s="154"/>
      <c r="K31" s="159"/>
      <c r="L31" s="404"/>
      <c r="M31" s="249"/>
    </row>
    <row r="32" spans="1:13" s="246" customFormat="1" ht="80.25" customHeight="1" x14ac:dyDescent="0.25">
      <c r="A32" s="411" t="s">
        <v>195</v>
      </c>
      <c r="B32" s="414">
        <v>2100</v>
      </c>
      <c r="C32" s="393">
        <v>2100</v>
      </c>
      <c r="D32" s="396">
        <v>1</v>
      </c>
      <c r="E32" s="399" t="s">
        <v>238</v>
      </c>
      <c r="F32" s="181" t="s">
        <v>5</v>
      </c>
      <c r="G32" s="146" t="s">
        <v>267</v>
      </c>
      <c r="H32" s="147" t="s">
        <v>6</v>
      </c>
      <c r="I32" s="160" t="s">
        <v>135</v>
      </c>
      <c r="J32" s="147" t="s">
        <v>144</v>
      </c>
      <c r="K32" s="157" t="s">
        <v>135</v>
      </c>
      <c r="L32" s="402" t="s">
        <v>239</v>
      </c>
    </row>
    <row r="33" spans="1:13" s="246" customFormat="1" x14ac:dyDescent="0.25">
      <c r="A33" s="412"/>
      <c r="B33" s="415"/>
      <c r="C33" s="394"/>
      <c r="D33" s="397"/>
      <c r="E33" s="397"/>
      <c r="F33" s="153" t="s">
        <v>7</v>
      </c>
      <c r="G33" s="151">
        <v>22364730</v>
      </c>
      <c r="H33" s="150" t="s">
        <v>8</v>
      </c>
      <c r="I33" s="161" t="s">
        <v>135</v>
      </c>
      <c r="J33" s="150" t="s">
        <v>143</v>
      </c>
      <c r="K33" s="158" t="s">
        <v>135</v>
      </c>
      <c r="L33" s="403"/>
    </row>
    <row r="34" spans="1:13" s="246" customFormat="1" ht="187.5" customHeight="1" x14ac:dyDescent="0.25">
      <c r="A34" s="412"/>
      <c r="B34" s="415"/>
      <c r="C34" s="394"/>
      <c r="D34" s="397"/>
      <c r="E34" s="397"/>
      <c r="F34" s="416"/>
      <c r="G34" s="417"/>
      <c r="H34" s="162" t="s">
        <v>9</v>
      </c>
      <c r="I34" s="163" t="s">
        <v>135</v>
      </c>
      <c r="J34" s="153" t="s">
        <v>10</v>
      </c>
      <c r="K34" s="170" t="s">
        <v>281</v>
      </c>
      <c r="L34" s="403"/>
    </row>
    <row r="35" spans="1:13" s="246" customFormat="1" x14ac:dyDescent="0.25">
      <c r="A35" s="412"/>
      <c r="B35" s="415"/>
      <c r="C35" s="394"/>
      <c r="D35" s="397"/>
      <c r="E35" s="397"/>
      <c r="F35" s="400"/>
      <c r="G35" s="418"/>
      <c r="H35" s="150" t="s">
        <v>11</v>
      </c>
      <c r="I35" s="161" t="s">
        <v>135</v>
      </c>
      <c r="J35" s="150" t="s">
        <v>133</v>
      </c>
      <c r="K35" s="152" t="s">
        <v>135</v>
      </c>
      <c r="L35" s="403"/>
    </row>
    <row r="36" spans="1:13" s="246" customFormat="1" ht="15.75" thickBot="1" x14ac:dyDescent="0.3">
      <c r="A36" s="420"/>
      <c r="B36" s="423"/>
      <c r="C36" s="395"/>
      <c r="D36" s="398"/>
      <c r="E36" s="398"/>
      <c r="F36" s="401"/>
      <c r="G36" s="419"/>
      <c r="H36" s="164" t="s">
        <v>12</v>
      </c>
      <c r="I36" s="165" t="s">
        <v>135</v>
      </c>
      <c r="J36" s="154"/>
      <c r="K36" s="159"/>
      <c r="L36" s="404"/>
    </row>
    <row r="37" spans="1:13" s="66" customFormat="1" ht="44.25" customHeight="1" x14ac:dyDescent="0.25">
      <c r="A37" s="411" t="s">
        <v>195</v>
      </c>
      <c r="B37" s="414">
        <v>171.6</v>
      </c>
      <c r="C37" s="393"/>
      <c r="D37" s="396">
        <v>1</v>
      </c>
      <c r="E37" s="399" t="s">
        <v>209</v>
      </c>
      <c r="F37" s="181" t="s">
        <v>5</v>
      </c>
      <c r="G37" s="146" t="s">
        <v>208</v>
      </c>
      <c r="H37" s="147" t="s">
        <v>6</v>
      </c>
      <c r="I37" s="160" t="s">
        <v>135</v>
      </c>
      <c r="J37" s="147" t="s">
        <v>144</v>
      </c>
      <c r="K37" s="157" t="s">
        <v>135</v>
      </c>
      <c r="L37" s="402" t="s">
        <v>240</v>
      </c>
      <c r="M37" s="68"/>
    </row>
    <row r="38" spans="1:13" s="66" customFormat="1" x14ac:dyDescent="0.25">
      <c r="A38" s="412"/>
      <c r="B38" s="415"/>
      <c r="C38" s="394"/>
      <c r="D38" s="397"/>
      <c r="E38" s="400"/>
      <c r="F38" s="153" t="s">
        <v>7</v>
      </c>
      <c r="G38" s="151">
        <v>5750814</v>
      </c>
      <c r="H38" s="150" t="s">
        <v>8</v>
      </c>
      <c r="I38" s="161" t="s">
        <v>135</v>
      </c>
      <c r="J38" s="150" t="s">
        <v>143</v>
      </c>
      <c r="K38" s="158" t="s">
        <v>135</v>
      </c>
      <c r="L38" s="403"/>
      <c r="M38" s="68"/>
    </row>
    <row r="39" spans="1:13" s="66" customFormat="1" ht="144" customHeight="1" x14ac:dyDescent="0.25">
      <c r="A39" s="412"/>
      <c r="B39" s="415"/>
      <c r="C39" s="192">
        <v>171.6</v>
      </c>
      <c r="D39" s="397"/>
      <c r="E39" s="400"/>
      <c r="F39" s="416"/>
      <c r="G39" s="417"/>
      <c r="H39" s="162" t="s">
        <v>9</v>
      </c>
      <c r="I39" s="163" t="s">
        <v>135</v>
      </c>
      <c r="J39" s="153" t="s">
        <v>10</v>
      </c>
      <c r="K39" s="170" t="s">
        <v>283</v>
      </c>
      <c r="L39" s="403"/>
      <c r="M39" s="68"/>
    </row>
    <row r="40" spans="1:13" s="66" customFormat="1" x14ac:dyDescent="0.25">
      <c r="A40" s="412"/>
      <c r="B40" s="415"/>
      <c r="C40" s="192"/>
      <c r="D40" s="397"/>
      <c r="E40" s="400"/>
      <c r="F40" s="400"/>
      <c r="G40" s="418"/>
      <c r="H40" s="150" t="s">
        <v>11</v>
      </c>
      <c r="I40" s="161" t="s">
        <v>135</v>
      </c>
      <c r="J40" s="150" t="s">
        <v>133</v>
      </c>
      <c r="K40" s="152" t="s">
        <v>135</v>
      </c>
      <c r="L40" s="403"/>
      <c r="M40" s="68"/>
    </row>
    <row r="41" spans="1:13" s="66" customFormat="1" ht="15.75" thickBot="1" x14ac:dyDescent="0.3">
      <c r="A41" s="420"/>
      <c r="B41" s="423"/>
      <c r="C41" s="193"/>
      <c r="D41" s="398"/>
      <c r="E41" s="430"/>
      <c r="F41" s="401"/>
      <c r="G41" s="419"/>
      <c r="H41" s="164" t="s">
        <v>12</v>
      </c>
      <c r="I41" s="165" t="s">
        <v>135</v>
      </c>
      <c r="J41" s="154"/>
      <c r="K41" s="159"/>
      <c r="L41" s="404"/>
      <c r="M41" s="68"/>
    </row>
    <row r="42" spans="1:13" s="66" customFormat="1" ht="82.5" customHeight="1" x14ac:dyDescent="0.25">
      <c r="A42" s="411" t="s">
        <v>195</v>
      </c>
      <c r="B42" s="414">
        <f>C42</f>
        <v>450</v>
      </c>
      <c r="C42" s="393">
        <v>450</v>
      </c>
      <c r="D42" s="396">
        <v>1</v>
      </c>
      <c r="E42" s="399" t="s">
        <v>194</v>
      </c>
      <c r="F42" s="181" t="s">
        <v>5</v>
      </c>
      <c r="G42" s="146" t="s">
        <v>196</v>
      </c>
      <c r="H42" s="147" t="s">
        <v>6</v>
      </c>
      <c r="I42" s="160" t="s">
        <v>135</v>
      </c>
      <c r="J42" s="147" t="s">
        <v>144</v>
      </c>
      <c r="K42" s="157" t="s">
        <v>135</v>
      </c>
      <c r="L42" s="432" t="s">
        <v>242</v>
      </c>
    </row>
    <row r="43" spans="1:13" s="66" customFormat="1" x14ac:dyDescent="0.25">
      <c r="A43" s="412"/>
      <c r="B43" s="415"/>
      <c r="C43" s="394"/>
      <c r="D43" s="397"/>
      <c r="E43" s="400"/>
      <c r="F43" s="153" t="s">
        <v>7</v>
      </c>
      <c r="G43" s="151">
        <v>5498104</v>
      </c>
      <c r="H43" s="150" t="s">
        <v>8</v>
      </c>
      <c r="I43" s="161" t="s">
        <v>135</v>
      </c>
      <c r="J43" s="150" t="s">
        <v>143</v>
      </c>
      <c r="K43" s="158" t="s">
        <v>135</v>
      </c>
      <c r="L43" s="433"/>
    </row>
    <row r="44" spans="1:13" s="66" customFormat="1" ht="195" customHeight="1" x14ac:dyDescent="0.25">
      <c r="A44" s="412"/>
      <c r="B44" s="415"/>
      <c r="C44" s="394"/>
      <c r="D44" s="397"/>
      <c r="E44" s="400"/>
      <c r="F44" s="416"/>
      <c r="G44" s="417"/>
      <c r="H44" s="162" t="s">
        <v>9</v>
      </c>
      <c r="I44" s="163" t="s">
        <v>135</v>
      </c>
      <c r="J44" s="153" t="s">
        <v>10</v>
      </c>
      <c r="K44" s="170" t="s">
        <v>241</v>
      </c>
      <c r="L44" s="433"/>
      <c r="M44" s="68"/>
    </row>
    <row r="45" spans="1:13" s="66" customFormat="1" x14ac:dyDescent="0.25">
      <c r="A45" s="412"/>
      <c r="B45" s="415"/>
      <c r="C45" s="394"/>
      <c r="D45" s="397"/>
      <c r="E45" s="400"/>
      <c r="F45" s="400"/>
      <c r="G45" s="418"/>
      <c r="H45" s="150" t="s">
        <v>11</v>
      </c>
      <c r="I45" s="161" t="s">
        <v>135</v>
      </c>
      <c r="J45" s="150" t="s">
        <v>133</v>
      </c>
      <c r="K45" s="152" t="s">
        <v>135</v>
      </c>
      <c r="L45" s="433"/>
      <c r="M45" s="68"/>
    </row>
    <row r="46" spans="1:13" s="66" customFormat="1" ht="15.75" customHeight="1" thickBot="1" x14ac:dyDescent="0.3">
      <c r="A46" s="420"/>
      <c r="B46" s="423"/>
      <c r="C46" s="395"/>
      <c r="D46" s="398"/>
      <c r="E46" s="401"/>
      <c r="F46" s="401"/>
      <c r="G46" s="419"/>
      <c r="H46" s="164" t="s">
        <v>12</v>
      </c>
      <c r="I46" s="295" t="s">
        <v>135</v>
      </c>
      <c r="J46" s="154"/>
      <c r="K46" s="299"/>
      <c r="L46" s="434"/>
      <c r="M46" s="68"/>
    </row>
    <row r="47" spans="1:13" s="66" customFormat="1" ht="30" x14ac:dyDescent="0.25">
      <c r="A47" s="411" t="s">
        <v>197</v>
      </c>
      <c r="B47" s="414">
        <f>+C47</f>
        <v>150</v>
      </c>
      <c r="C47" s="393">
        <v>150</v>
      </c>
      <c r="D47" s="396">
        <v>1</v>
      </c>
      <c r="E47" s="399" t="s">
        <v>199</v>
      </c>
      <c r="F47" s="182" t="s">
        <v>5</v>
      </c>
      <c r="G47" s="146" t="s">
        <v>200</v>
      </c>
      <c r="H47" s="147" t="s">
        <v>6</v>
      </c>
      <c r="I47" s="148" t="s">
        <v>135</v>
      </c>
      <c r="J47" s="147" t="s">
        <v>144</v>
      </c>
      <c r="K47" s="149" t="s">
        <v>135</v>
      </c>
      <c r="L47" s="402" t="s">
        <v>244</v>
      </c>
    </row>
    <row r="48" spans="1:13" s="66" customFormat="1" x14ac:dyDescent="0.25">
      <c r="A48" s="412"/>
      <c r="B48" s="415"/>
      <c r="C48" s="394"/>
      <c r="D48" s="397"/>
      <c r="E48" s="400"/>
      <c r="F48" s="405" t="s">
        <v>7</v>
      </c>
      <c r="G48" s="408">
        <v>2529416</v>
      </c>
      <c r="H48" s="150" t="s">
        <v>8</v>
      </c>
      <c r="I48" s="151" t="s">
        <v>135</v>
      </c>
      <c r="J48" s="150" t="s">
        <v>143</v>
      </c>
      <c r="K48" s="166" t="s">
        <v>135</v>
      </c>
      <c r="L48" s="403"/>
    </row>
    <row r="49" spans="1:12" s="66" customFormat="1" ht="110.25" customHeight="1" x14ac:dyDescent="0.25">
      <c r="A49" s="412"/>
      <c r="B49" s="415"/>
      <c r="C49" s="394"/>
      <c r="D49" s="397"/>
      <c r="E49" s="400"/>
      <c r="F49" s="406"/>
      <c r="G49" s="409"/>
      <c r="H49" s="167" t="s">
        <v>9</v>
      </c>
      <c r="I49" s="168" t="s">
        <v>135</v>
      </c>
      <c r="J49" s="169" t="s">
        <v>10</v>
      </c>
      <c r="K49" s="170" t="s">
        <v>243</v>
      </c>
      <c r="L49" s="403"/>
    </row>
    <row r="50" spans="1:12" s="66" customFormat="1" x14ac:dyDescent="0.25">
      <c r="A50" s="412"/>
      <c r="B50" s="415"/>
      <c r="C50" s="394"/>
      <c r="D50" s="397"/>
      <c r="E50" s="400"/>
      <c r="F50" s="406"/>
      <c r="G50" s="409"/>
      <c r="H50" s="150" t="s">
        <v>11</v>
      </c>
      <c r="I50" s="151" t="s">
        <v>135</v>
      </c>
      <c r="J50" s="150" t="s">
        <v>142</v>
      </c>
      <c r="K50" s="152" t="s">
        <v>135</v>
      </c>
      <c r="L50" s="403"/>
    </row>
    <row r="51" spans="1:12" s="66" customFormat="1" ht="15.75" thickBot="1" x14ac:dyDescent="0.3">
      <c r="A51" s="413"/>
      <c r="B51" s="425"/>
      <c r="C51" s="428"/>
      <c r="D51" s="429"/>
      <c r="E51" s="430"/>
      <c r="F51" s="431"/>
      <c r="G51" s="410"/>
      <c r="H51" s="150" t="s">
        <v>12</v>
      </c>
      <c r="I51" s="161" t="s">
        <v>135</v>
      </c>
      <c r="J51" s="150"/>
      <c r="K51" s="166"/>
      <c r="L51" s="404"/>
    </row>
    <row r="52" spans="1:12" s="66" customFormat="1" ht="45" x14ac:dyDescent="0.25">
      <c r="A52" s="411" t="s">
        <v>197</v>
      </c>
      <c r="B52" s="414">
        <v>2465.21</v>
      </c>
      <c r="C52" s="393">
        <v>2465.21</v>
      </c>
      <c r="D52" s="396">
        <v>1</v>
      </c>
      <c r="E52" s="399" t="s">
        <v>194</v>
      </c>
      <c r="F52" s="182" t="s">
        <v>5</v>
      </c>
      <c r="G52" s="146" t="s">
        <v>198</v>
      </c>
      <c r="H52" s="147" t="s">
        <v>6</v>
      </c>
      <c r="I52" s="148" t="s">
        <v>135</v>
      </c>
      <c r="J52" s="147" t="s">
        <v>144</v>
      </c>
      <c r="K52" s="149" t="s">
        <v>135</v>
      </c>
      <c r="L52" s="402" t="s">
        <v>263</v>
      </c>
    </row>
    <row r="53" spans="1:12" s="66" customFormat="1" x14ac:dyDescent="0.25">
      <c r="A53" s="412"/>
      <c r="B53" s="415"/>
      <c r="C53" s="394"/>
      <c r="D53" s="397"/>
      <c r="E53" s="400"/>
      <c r="F53" s="405" t="s">
        <v>7</v>
      </c>
      <c r="G53" s="408">
        <v>9929290</v>
      </c>
      <c r="H53" s="150" t="s">
        <v>8</v>
      </c>
      <c r="I53" s="151" t="s">
        <v>135</v>
      </c>
      <c r="J53" s="150" t="s">
        <v>143</v>
      </c>
      <c r="K53" s="166" t="s">
        <v>135</v>
      </c>
      <c r="L53" s="403"/>
    </row>
    <row r="54" spans="1:12" s="66" customFormat="1" ht="133.5" customHeight="1" x14ac:dyDescent="0.25">
      <c r="A54" s="412"/>
      <c r="B54" s="415"/>
      <c r="C54" s="394"/>
      <c r="D54" s="397"/>
      <c r="E54" s="400"/>
      <c r="F54" s="406"/>
      <c r="G54" s="409"/>
      <c r="H54" s="167" t="s">
        <v>9</v>
      </c>
      <c r="I54" s="168" t="s">
        <v>135</v>
      </c>
      <c r="J54" s="169" t="s">
        <v>10</v>
      </c>
      <c r="K54" s="170" t="s">
        <v>264</v>
      </c>
      <c r="L54" s="403"/>
    </row>
    <row r="55" spans="1:12" s="66" customFormat="1" x14ac:dyDescent="0.25">
      <c r="A55" s="412"/>
      <c r="B55" s="415"/>
      <c r="C55" s="394"/>
      <c r="D55" s="397"/>
      <c r="E55" s="400"/>
      <c r="F55" s="406"/>
      <c r="G55" s="409"/>
      <c r="H55" s="150" t="s">
        <v>11</v>
      </c>
      <c r="I55" s="151" t="s">
        <v>135</v>
      </c>
      <c r="J55" s="150" t="s">
        <v>142</v>
      </c>
      <c r="K55" s="152" t="s">
        <v>135</v>
      </c>
      <c r="L55" s="403"/>
    </row>
    <row r="56" spans="1:12" s="66" customFormat="1" ht="15.75" thickBot="1" x14ac:dyDescent="0.3">
      <c r="A56" s="413"/>
      <c r="B56" s="415"/>
      <c r="C56" s="394"/>
      <c r="D56" s="397"/>
      <c r="E56" s="400"/>
      <c r="F56" s="406"/>
      <c r="G56" s="409"/>
      <c r="H56" s="234" t="s">
        <v>12</v>
      </c>
      <c r="I56" s="235" t="s">
        <v>135</v>
      </c>
      <c r="J56" s="234"/>
      <c r="K56" s="236"/>
      <c r="L56" s="404"/>
    </row>
    <row r="57" spans="1:12" s="66" customFormat="1" ht="45" x14ac:dyDescent="0.25">
      <c r="A57" s="411" t="s">
        <v>197</v>
      </c>
      <c r="B57" s="414">
        <v>159</v>
      </c>
      <c r="C57" s="393">
        <v>159</v>
      </c>
      <c r="D57" s="396">
        <v>3</v>
      </c>
      <c r="E57" s="399" t="s">
        <v>194</v>
      </c>
      <c r="F57" s="182" t="s">
        <v>5</v>
      </c>
      <c r="G57" s="146" t="s">
        <v>198</v>
      </c>
      <c r="H57" s="147" t="s">
        <v>6</v>
      </c>
      <c r="I57" s="148" t="s">
        <v>135</v>
      </c>
      <c r="J57" s="147" t="s">
        <v>144</v>
      </c>
      <c r="K57" s="149" t="s">
        <v>135</v>
      </c>
      <c r="L57" s="402" t="s">
        <v>265</v>
      </c>
    </row>
    <row r="58" spans="1:12" s="66" customFormat="1" x14ac:dyDescent="0.25">
      <c r="A58" s="412"/>
      <c r="B58" s="415"/>
      <c r="C58" s="394"/>
      <c r="D58" s="397"/>
      <c r="E58" s="400"/>
      <c r="F58" s="405" t="s">
        <v>7</v>
      </c>
      <c r="G58" s="408">
        <v>9929290</v>
      </c>
      <c r="H58" s="150" t="s">
        <v>8</v>
      </c>
      <c r="I58" s="151" t="s">
        <v>135</v>
      </c>
      <c r="J58" s="150" t="s">
        <v>143</v>
      </c>
      <c r="K58" s="166" t="s">
        <v>135</v>
      </c>
      <c r="L58" s="403"/>
    </row>
    <row r="59" spans="1:12" s="66" customFormat="1" ht="150" customHeight="1" x14ac:dyDescent="0.25">
      <c r="A59" s="412"/>
      <c r="B59" s="415"/>
      <c r="C59" s="394"/>
      <c r="D59" s="397"/>
      <c r="E59" s="400"/>
      <c r="F59" s="406"/>
      <c r="G59" s="409"/>
      <c r="H59" s="167" t="s">
        <v>9</v>
      </c>
      <c r="I59" s="168" t="s">
        <v>135</v>
      </c>
      <c r="J59" s="169" t="s">
        <v>10</v>
      </c>
      <c r="K59" s="170" t="s">
        <v>266</v>
      </c>
      <c r="L59" s="403"/>
    </row>
    <row r="60" spans="1:12" s="66" customFormat="1" x14ac:dyDescent="0.25">
      <c r="A60" s="412"/>
      <c r="B60" s="415"/>
      <c r="C60" s="394"/>
      <c r="D60" s="397"/>
      <c r="E60" s="400"/>
      <c r="F60" s="406"/>
      <c r="G60" s="409"/>
      <c r="H60" s="150" t="s">
        <v>11</v>
      </c>
      <c r="I60" s="151" t="s">
        <v>135</v>
      </c>
      <c r="J60" s="150" t="s">
        <v>142</v>
      </c>
      <c r="K60" s="152" t="s">
        <v>135</v>
      </c>
      <c r="L60" s="403"/>
    </row>
    <row r="61" spans="1:12" s="66" customFormat="1" ht="15.75" thickBot="1" x14ac:dyDescent="0.3">
      <c r="A61" s="413"/>
      <c r="B61" s="415"/>
      <c r="C61" s="394"/>
      <c r="D61" s="397"/>
      <c r="E61" s="400"/>
      <c r="F61" s="406"/>
      <c r="G61" s="409"/>
      <c r="H61" s="234" t="s">
        <v>12</v>
      </c>
      <c r="I61" s="235" t="s">
        <v>135</v>
      </c>
      <c r="J61" s="234"/>
      <c r="K61" s="236"/>
      <c r="L61" s="404"/>
    </row>
    <row r="62" spans="1:12" s="66" customFormat="1" ht="45" x14ac:dyDescent="0.25">
      <c r="A62" s="411" t="s">
        <v>197</v>
      </c>
      <c r="B62" s="414">
        <v>1932.9</v>
      </c>
      <c r="C62" s="393">
        <v>1932.9</v>
      </c>
      <c r="D62" s="396">
        <v>1</v>
      </c>
      <c r="E62" s="399" t="s">
        <v>251</v>
      </c>
      <c r="F62" s="182" t="s">
        <v>5</v>
      </c>
      <c r="G62" s="146" t="s">
        <v>252</v>
      </c>
      <c r="H62" s="147" t="s">
        <v>6</v>
      </c>
      <c r="I62" s="148" t="s">
        <v>135</v>
      </c>
      <c r="J62" s="147" t="s">
        <v>144</v>
      </c>
      <c r="K62" s="149" t="s">
        <v>135</v>
      </c>
      <c r="L62" s="402" t="s">
        <v>269</v>
      </c>
    </row>
    <row r="63" spans="1:12" s="66" customFormat="1" x14ac:dyDescent="0.25">
      <c r="A63" s="412"/>
      <c r="B63" s="415"/>
      <c r="C63" s="394"/>
      <c r="D63" s="397"/>
      <c r="E63" s="400"/>
      <c r="F63" s="405" t="s">
        <v>7</v>
      </c>
      <c r="G63" s="408">
        <v>326445</v>
      </c>
      <c r="H63" s="150" t="s">
        <v>8</v>
      </c>
      <c r="I63" s="151" t="s">
        <v>135</v>
      </c>
      <c r="J63" s="150" t="s">
        <v>143</v>
      </c>
      <c r="K63" s="166" t="s">
        <v>135</v>
      </c>
      <c r="L63" s="403"/>
    </row>
    <row r="64" spans="1:12" s="66" customFormat="1" ht="114" customHeight="1" x14ac:dyDescent="0.25">
      <c r="A64" s="412"/>
      <c r="B64" s="415"/>
      <c r="C64" s="394"/>
      <c r="D64" s="397"/>
      <c r="E64" s="400"/>
      <c r="F64" s="406"/>
      <c r="G64" s="409"/>
      <c r="H64" s="167" t="s">
        <v>9</v>
      </c>
      <c r="I64" s="168" t="s">
        <v>135</v>
      </c>
      <c r="J64" s="169" t="s">
        <v>10</v>
      </c>
      <c r="K64" s="170" t="s">
        <v>268</v>
      </c>
      <c r="L64" s="403"/>
    </row>
    <row r="65" spans="1:12" s="66" customFormat="1" x14ac:dyDescent="0.25">
      <c r="A65" s="412"/>
      <c r="B65" s="415"/>
      <c r="C65" s="394"/>
      <c r="D65" s="397"/>
      <c r="E65" s="400"/>
      <c r="F65" s="406"/>
      <c r="G65" s="409"/>
      <c r="H65" s="150" t="s">
        <v>11</v>
      </c>
      <c r="I65" s="151" t="s">
        <v>135</v>
      </c>
      <c r="J65" s="150" t="s">
        <v>142</v>
      </c>
      <c r="K65" s="152" t="s">
        <v>135</v>
      </c>
      <c r="L65" s="403"/>
    </row>
    <row r="66" spans="1:12" s="66" customFormat="1" ht="15.75" thickBot="1" x14ac:dyDescent="0.3">
      <c r="A66" s="420"/>
      <c r="B66" s="423"/>
      <c r="C66" s="395"/>
      <c r="D66" s="398"/>
      <c r="E66" s="401"/>
      <c r="F66" s="407"/>
      <c r="G66" s="410"/>
      <c r="H66" s="154" t="s">
        <v>12</v>
      </c>
      <c r="I66" s="155" t="s">
        <v>135</v>
      </c>
      <c r="J66" s="154"/>
      <c r="K66" s="156"/>
      <c r="L66" s="404"/>
    </row>
    <row r="67" spans="1:12" s="246" customFormat="1" ht="45" x14ac:dyDescent="0.25">
      <c r="A67" s="411" t="s">
        <v>197</v>
      </c>
      <c r="B67" s="414">
        <v>5619.45</v>
      </c>
      <c r="C67" s="393">
        <v>5619.45</v>
      </c>
      <c r="D67" s="396">
        <v>1</v>
      </c>
      <c r="E67" s="399" t="s">
        <v>251</v>
      </c>
      <c r="F67" s="182" t="s">
        <v>5</v>
      </c>
      <c r="G67" s="146" t="s">
        <v>252</v>
      </c>
      <c r="H67" s="147" t="s">
        <v>6</v>
      </c>
      <c r="I67" s="148" t="s">
        <v>135</v>
      </c>
      <c r="J67" s="147" t="s">
        <v>144</v>
      </c>
      <c r="K67" s="149" t="s">
        <v>135</v>
      </c>
      <c r="L67" s="402" t="s">
        <v>270</v>
      </c>
    </row>
    <row r="68" spans="1:12" s="246" customFormat="1" x14ac:dyDescent="0.25">
      <c r="A68" s="412"/>
      <c r="B68" s="415"/>
      <c r="C68" s="394"/>
      <c r="D68" s="397"/>
      <c r="E68" s="400"/>
      <c r="F68" s="405" t="s">
        <v>7</v>
      </c>
      <c r="G68" s="408">
        <v>326445</v>
      </c>
      <c r="H68" s="150" t="s">
        <v>8</v>
      </c>
      <c r="I68" s="151" t="s">
        <v>135</v>
      </c>
      <c r="J68" s="150" t="s">
        <v>143</v>
      </c>
      <c r="K68" s="166" t="s">
        <v>135</v>
      </c>
      <c r="L68" s="403"/>
    </row>
    <row r="69" spans="1:12" s="246" customFormat="1" ht="109.5" customHeight="1" x14ac:dyDescent="0.25">
      <c r="A69" s="412"/>
      <c r="B69" s="415"/>
      <c r="C69" s="394"/>
      <c r="D69" s="397"/>
      <c r="E69" s="400"/>
      <c r="F69" s="406"/>
      <c r="G69" s="409"/>
      <c r="H69" s="167" t="s">
        <v>9</v>
      </c>
      <c r="I69" s="168" t="s">
        <v>135</v>
      </c>
      <c r="J69" s="169" t="s">
        <v>10</v>
      </c>
      <c r="K69" s="170" t="s">
        <v>284</v>
      </c>
      <c r="L69" s="403"/>
    </row>
    <row r="70" spans="1:12" s="246" customFormat="1" x14ac:dyDescent="0.25">
      <c r="A70" s="412"/>
      <c r="B70" s="415"/>
      <c r="C70" s="394"/>
      <c r="D70" s="397"/>
      <c r="E70" s="400"/>
      <c r="F70" s="406"/>
      <c r="G70" s="409"/>
      <c r="H70" s="150" t="s">
        <v>11</v>
      </c>
      <c r="I70" s="151" t="s">
        <v>135</v>
      </c>
      <c r="J70" s="150" t="s">
        <v>142</v>
      </c>
      <c r="K70" s="152" t="s">
        <v>135</v>
      </c>
      <c r="L70" s="403"/>
    </row>
    <row r="71" spans="1:12" s="246" customFormat="1" ht="15.75" thickBot="1" x14ac:dyDescent="0.3">
      <c r="A71" s="420"/>
      <c r="B71" s="423"/>
      <c r="C71" s="395"/>
      <c r="D71" s="398"/>
      <c r="E71" s="401"/>
      <c r="F71" s="407"/>
      <c r="G71" s="410"/>
      <c r="H71" s="154" t="s">
        <v>12</v>
      </c>
      <c r="I71" s="155" t="s">
        <v>135</v>
      </c>
      <c r="J71" s="154"/>
      <c r="K71" s="156"/>
      <c r="L71" s="404"/>
    </row>
    <row r="72" spans="1:12" s="246" customFormat="1" ht="45" x14ac:dyDescent="0.25">
      <c r="A72" s="411" t="s">
        <v>197</v>
      </c>
      <c r="B72" s="414">
        <v>219.03</v>
      </c>
      <c r="C72" s="393">
        <v>219.03</v>
      </c>
      <c r="D72" s="396">
        <v>1</v>
      </c>
      <c r="E72" s="399" t="s">
        <v>251</v>
      </c>
      <c r="F72" s="182" t="s">
        <v>5</v>
      </c>
      <c r="G72" s="146" t="s">
        <v>252</v>
      </c>
      <c r="H72" s="147" t="s">
        <v>6</v>
      </c>
      <c r="I72" s="148" t="s">
        <v>135</v>
      </c>
      <c r="J72" s="147" t="s">
        <v>144</v>
      </c>
      <c r="K72" s="149" t="s">
        <v>135</v>
      </c>
      <c r="L72" s="402" t="s">
        <v>271</v>
      </c>
    </row>
    <row r="73" spans="1:12" s="246" customFormat="1" x14ac:dyDescent="0.25">
      <c r="A73" s="412"/>
      <c r="B73" s="415"/>
      <c r="C73" s="394"/>
      <c r="D73" s="397"/>
      <c r="E73" s="400"/>
      <c r="F73" s="405" t="s">
        <v>7</v>
      </c>
      <c r="G73" s="408">
        <v>326445</v>
      </c>
      <c r="H73" s="150" t="s">
        <v>8</v>
      </c>
      <c r="I73" s="151" t="s">
        <v>135</v>
      </c>
      <c r="J73" s="150" t="s">
        <v>143</v>
      </c>
      <c r="K73" s="166" t="s">
        <v>135</v>
      </c>
      <c r="L73" s="403"/>
    </row>
    <row r="74" spans="1:12" s="246" customFormat="1" ht="166.5" customHeight="1" x14ac:dyDescent="0.25">
      <c r="A74" s="412"/>
      <c r="B74" s="415"/>
      <c r="C74" s="394"/>
      <c r="D74" s="397"/>
      <c r="E74" s="400"/>
      <c r="F74" s="406"/>
      <c r="G74" s="409"/>
      <c r="H74" s="167" t="s">
        <v>9</v>
      </c>
      <c r="I74" s="168" t="s">
        <v>135</v>
      </c>
      <c r="J74" s="169" t="s">
        <v>10</v>
      </c>
      <c r="K74" s="170" t="s">
        <v>285</v>
      </c>
      <c r="L74" s="403"/>
    </row>
    <row r="75" spans="1:12" s="246" customFormat="1" x14ac:dyDescent="0.25">
      <c r="A75" s="412"/>
      <c r="B75" s="415"/>
      <c r="C75" s="394"/>
      <c r="D75" s="397"/>
      <c r="E75" s="400"/>
      <c r="F75" s="406"/>
      <c r="G75" s="409"/>
      <c r="H75" s="150" t="s">
        <v>11</v>
      </c>
      <c r="I75" s="151" t="s">
        <v>135</v>
      </c>
      <c r="J75" s="150" t="s">
        <v>142</v>
      </c>
      <c r="K75" s="152" t="s">
        <v>135</v>
      </c>
      <c r="L75" s="403"/>
    </row>
    <row r="76" spans="1:12" s="246" customFormat="1" ht="15.75" thickBot="1" x14ac:dyDescent="0.3">
      <c r="A76" s="413"/>
      <c r="B76" s="415"/>
      <c r="C76" s="394"/>
      <c r="D76" s="397"/>
      <c r="E76" s="401"/>
      <c r="F76" s="406"/>
      <c r="G76" s="409"/>
      <c r="H76" s="234" t="s">
        <v>12</v>
      </c>
      <c r="I76" s="235" t="s">
        <v>135</v>
      </c>
      <c r="J76" s="234"/>
      <c r="K76" s="236"/>
      <c r="L76" s="404"/>
    </row>
    <row r="77" spans="1:12" s="66" customFormat="1" ht="45" x14ac:dyDescent="0.25">
      <c r="A77" s="411" t="s">
        <v>197</v>
      </c>
      <c r="B77" s="414">
        <v>186.02</v>
      </c>
      <c r="C77" s="393">
        <v>186.02</v>
      </c>
      <c r="D77" s="396">
        <v>1</v>
      </c>
      <c r="E77" s="399" t="s">
        <v>251</v>
      </c>
      <c r="F77" s="182" t="s">
        <v>5</v>
      </c>
      <c r="G77" s="146" t="s">
        <v>252</v>
      </c>
      <c r="H77" s="147" t="s">
        <v>6</v>
      </c>
      <c r="I77" s="148" t="s">
        <v>135</v>
      </c>
      <c r="J77" s="147" t="s">
        <v>144</v>
      </c>
      <c r="K77" s="149" t="s">
        <v>135</v>
      </c>
      <c r="L77" s="402" t="s">
        <v>287</v>
      </c>
    </row>
    <row r="78" spans="1:12" s="66" customFormat="1" x14ac:dyDescent="0.25">
      <c r="A78" s="412"/>
      <c r="B78" s="415"/>
      <c r="C78" s="394"/>
      <c r="D78" s="397"/>
      <c r="E78" s="400"/>
      <c r="F78" s="405" t="s">
        <v>7</v>
      </c>
      <c r="G78" s="408">
        <v>326445</v>
      </c>
      <c r="H78" s="150" t="s">
        <v>8</v>
      </c>
      <c r="I78" s="151" t="s">
        <v>135</v>
      </c>
      <c r="J78" s="150" t="s">
        <v>143</v>
      </c>
      <c r="K78" s="166" t="s">
        <v>135</v>
      </c>
      <c r="L78" s="403"/>
    </row>
    <row r="79" spans="1:12" s="66" customFormat="1" ht="171.75" customHeight="1" x14ac:dyDescent="0.25">
      <c r="A79" s="412"/>
      <c r="B79" s="415"/>
      <c r="C79" s="394"/>
      <c r="D79" s="397"/>
      <c r="E79" s="400"/>
      <c r="F79" s="406"/>
      <c r="G79" s="409"/>
      <c r="H79" s="167" t="s">
        <v>9</v>
      </c>
      <c r="I79" s="168" t="s">
        <v>135</v>
      </c>
      <c r="J79" s="169" t="s">
        <v>10</v>
      </c>
      <c r="K79" s="170" t="s">
        <v>286</v>
      </c>
      <c r="L79" s="403"/>
    </row>
    <row r="80" spans="1:12" s="66" customFormat="1" x14ac:dyDescent="0.25">
      <c r="A80" s="412"/>
      <c r="B80" s="415"/>
      <c r="C80" s="394"/>
      <c r="D80" s="397"/>
      <c r="E80" s="400"/>
      <c r="F80" s="406"/>
      <c r="G80" s="409"/>
      <c r="H80" s="150" t="s">
        <v>11</v>
      </c>
      <c r="I80" s="151" t="s">
        <v>135</v>
      </c>
      <c r="J80" s="150" t="s">
        <v>142</v>
      </c>
      <c r="K80" s="152" t="s">
        <v>135</v>
      </c>
      <c r="L80" s="403"/>
    </row>
    <row r="81" spans="1:12" s="66" customFormat="1" ht="15.75" thickBot="1" x14ac:dyDescent="0.3">
      <c r="A81" s="413"/>
      <c r="B81" s="415"/>
      <c r="C81" s="394"/>
      <c r="D81" s="397"/>
      <c r="E81" s="401"/>
      <c r="F81" s="406"/>
      <c r="G81" s="409"/>
      <c r="H81" s="234" t="s">
        <v>12</v>
      </c>
      <c r="I81" s="235" t="s">
        <v>135</v>
      </c>
      <c r="J81" s="234"/>
      <c r="K81" s="236"/>
      <c r="L81" s="404"/>
    </row>
    <row r="82" spans="1:12" s="66" customFormat="1" ht="45" x14ac:dyDescent="0.25">
      <c r="A82" s="411" t="s">
        <v>197</v>
      </c>
      <c r="B82" s="414">
        <v>2401.13</v>
      </c>
      <c r="C82" s="393">
        <v>2401.13</v>
      </c>
      <c r="D82" s="396">
        <v>1</v>
      </c>
      <c r="E82" s="399" t="s">
        <v>255</v>
      </c>
      <c r="F82" s="182" t="s">
        <v>5</v>
      </c>
      <c r="G82" s="146" t="s">
        <v>256</v>
      </c>
      <c r="H82" s="147" t="s">
        <v>6</v>
      </c>
      <c r="I82" s="148" t="s">
        <v>135</v>
      </c>
      <c r="J82" s="147" t="s">
        <v>144</v>
      </c>
      <c r="K82" s="149" t="s">
        <v>135</v>
      </c>
      <c r="L82" s="402" t="s">
        <v>258</v>
      </c>
    </row>
    <row r="83" spans="1:12" s="66" customFormat="1" x14ac:dyDescent="0.25">
      <c r="A83" s="412"/>
      <c r="B83" s="415"/>
      <c r="C83" s="394"/>
      <c r="D83" s="397"/>
      <c r="E83" s="400"/>
      <c r="F83" s="405" t="s">
        <v>7</v>
      </c>
      <c r="G83" s="408">
        <v>3306518</v>
      </c>
      <c r="H83" s="150" t="s">
        <v>8</v>
      </c>
      <c r="I83" s="151" t="s">
        <v>135</v>
      </c>
      <c r="J83" s="150" t="s">
        <v>143</v>
      </c>
      <c r="K83" s="166" t="s">
        <v>135</v>
      </c>
      <c r="L83" s="403"/>
    </row>
    <row r="84" spans="1:12" s="66" customFormat="1" ht="148.5" customHeight="1" x14ac:dyDescent="0.25">
      <c r="A84" s="412"/>
      <c r="B84" s="415"/>
      <c r="C84" s="394"/>
      <c r="D84" s="397"/>
      <c r="E84" s="400"/>
      <c r="F84" s="406"/>
      <c r="G84" s="409"/>
      <c r="H84" s="167" t="s">
        <v>9</v>
      </c>
      <c r="I84" s="168" t="s">
        <v>135</v>
      </c>
      <c r="J84" s="169" t="s">
        <v>10</v>
      </c>
      <c r="K84" s="170" t="s">
        <v>257</v>
      </c>
      <c r="L84" s="403"/>
    </row>
    <row r="85" spans="1:12" s="66" customFormat="1" x14ac:dyDescent="0.25">
      <c r="A85" s="412"/>
      <c r="B85" s="415"/>
      <c r="C85" s="394"/>
      <c r="D85" s="397"/>
      <c r="E85" s="400"/>
      <c r="F85" s="406"/>
      <c r="G85" s="409"/>
      <c r="H85" s="150" t="s">
        <v>11</v>
      </c>
      <c r="I85" s="151" t="s">
        <v>135</v>
      </c>
      <c r="J85" s="150" t="s">
        <v>142</v>
      </c>
      <c r="K85" s="152" t="s">
        <v>135</v>
      </c>
      <c r="L85" s="403"/>
    </row>
    <row r="86" spans="1:12" s="66" customFormat="1" ht="15.75" thickBot="1" x14ac:dyDescent="0.3">
      <c r="A86" s="413"/>
      <c r="B86" s="415"/>
      <c r="C86" s="394"/>
      <c r="D86" s="397"/>
      <c r="E86" s="400"/>
      <c r="F86" s="406"/>
      <c r="G86" s="409"/>
      <c r="H86" s="234" t="s">
        <v>12</v>
      </c>
      <c r="I86" s="235" t="s">
        <v>135</v>
      </c>
      <c r="J86" s="234"/>
      <c r="K86" s="236"/>
      <c r="L86" s="404"/>
    </row>
    <row r="87" spans="1:12" ht="18.75" customHeight="1" thickBot="1" x14ac:dyDescent="0.3">
      <c r="A87" s="172" t="s">
        <v>145</v>
      </c>
      <c r="B87" s="187">
        <f>+SUM(B12:B86)</f>
        <v>26522.340000000004</v>
      </c>
      <c r="C87" s="144"/>
      <c r="D87" s="145"/>
      <c r="E87" s="145"/>
      <c r="F87" s="183"/>
      <c r="G87" s="145"/>
      <c r="H87" s="145"/>
      <c r="I87" s="145"/>
      <c r="J87" s="145"/>
      <c r="K87" s="297"/>
      <c r="L87" s="232"/>
    </row>
    <row r="88" spans="1:12" ht="18.75" customHeight="1" x14ac:dyDescent="0.25">
      <c r="A88" s="173"/>
      <c r="B88" s="174"/>
      <c r="C88" s="215"/>
      <c r="D88" s="113"/>
      <c r="E88" s="113"/>
      <c r="F88" s="184"/>
      <c r="G88" s="113"/>
      <c r="H88" s="113"/>
      <c r="I88" s="113"/>
      <c r="J88" s="113"/>
      <c r="K88" s="298"/>
      <c r="L88" s="232"/>
    </row>
    <row r="89" spans="1:12" ht="23.25" x14ac:dyDescent="0.35">
      <c r="A89" s="173"/>
      <c r="B89" s="216">
        <v>4540</v>
      </c>
      <c r="C89" s="217" t="s">
        <v>201</v>
      </c>
      <c r="D89" s="113"/>
      <c r="E89" s="113"/>
      <c r="F89" s="185"/>
      <c r="G89" s="113"/>
      <c r="H89" s="113"/>
      <c r="I89" s="113"/>
      <c r="J89" s="113"/>
      <c r="K89" s="298"/>
      <c r="L89" s="232"/>
    </row>
    <row r="90" spans="1:12" ht="23.25" x14ac:dyDescent="0.35">
      <c r="A90" s="173"/>
      <c r="B90" s="216"/>
      <c r="C90" s="217"/>
      <c r="D90" s="113"/>
      <c r="E90" s="113"/>
      <c r="F90" s="185"/>
      <c r="G90" s="113"/>
      <c r="H90" s="113"/>
      <c r="I90" s="113"/>
      <c r="J90" s="113"/>
      <c r="K90" s="298"/>
      <c r="L90" s="232"/>
    </row>
    <row r="91" spans="1:12" ht="23.25" x14ac:dyDescent="0.35">
      <c r="A91" s="175" t="s">
        <v>71</v>
      </c>
      <c r="B91" s="216"/>
      <c r="C91" s="217"/>
      <c r="D91" s="113"/>
      <c r="E91" s="113"/>
      <c r="F91" s="185"/>
      <c r="G91" s="113"/>
      <c r="H91" s="426" t="s">
        <v>204</v>
      </c>
      <c r="I91" s="426"/>
      <c r="J91" s="426"/>
      <c r="K91" s="298"/>
      <c r="L91" s="232"/>
    </row>
    <row r="92" spans="1:12" ht="24" thickBot="1" x14ac:dyDescent="0.4">
      <c r="A92" s="218"/>
      <c r="B92" s="228"/>
      <c r="C92" s="229"/>
      <c r="D92" s="230"/>
      <c r="E92" s="230"/>
      <c r="F92" s="231"/>
      <c r="G92" s="230"/>
      <c r="H92" s="427"/>
      <c r="I92" s="427"/>
      <c r="J92" s="427"/>
      <c r="K92" s="290"/>
      <c r="L92" s="233"/>
    </row>
    <row r="96" spans="1:12" x14ac:dyDescent="0.25">
      <c r="B96" s="424"/>
      <c r="C96" s="424"/>
      <c r="D96" s="424"/>
      <c r="E96" s="424"/>
      <c r="F96" s="424"/>
      <c r="G96" s="424"/>
      <c r="H96" s="424"/>
      <c r="I96" s="424"/>
      <c r="J96" s="424"/>
    </row>
    <row r="97" spans="2:10" x14ac:dyDescent="0.25">
      <c r="B97" s="424"/>
      <c r="C97" s="424"/>
      <c r="D97" s="424"/>
      <c r="E97" s="424"/>
      <c r="F97" s="424"/>
      <c r="G97" s="424"/>
      <c r="H97" s="424"/>
      <c r="I97" s="424"/>
      <c r="J97" s="424"/>
    </row>
  </sheetData>
  <mergeCells count="137">
    <mergeCell ref="L82:L86"/>
    <mergeCell ref="F83:F86"/>
    <mergeCell ref="G83:G86"/>
    <mergeCell ref="A12:A16"/>
    <mergeCell ref="B12:B16"/>
    <mergeCell ref="C12:C16"/>
    <mergeCell ref="D12:D16"/>
    <mergeCell ref="E12:E16"/>
    <mergeCell ref="L12:L16"/>
    <mergeCell ref="F14:F16"/>
    <mergeCell ref="G14:G16"/>
    <mergeCell ref="C27:C31"/>
    <mergeCell ref="L77:L81"/>
    <mergeCell ref="F78:F81"/>
    <mergeCell ref="G78:G81"/>
    <mergeCell ref="A67:A71"/>
    <mergeCell ref="B67:B71"/>
    <mergeCell ref="C67:C71"/>
    <mergeCell ref="D67:D71"/>
    <mergeCell ref="E67:E71"/>
    <mergeCell ref="L67:L71"/>
    <mergeCell ref="F68:F71"/>
    <mergeCell ref="G68:G71"/>
    <mergeCell ref="A82:A86"/>
    <mergeCell ref="A77:A81"/>
    <mergeCell ref="B77:B81"/>
    <mergeCell ref="C77:C81"/>
    <mergeCell ref="D77:D81"/>
    <mergeCell ref="E77:E81"/>
    <mergeCell ref="A17:A21"/>
    <mergeCell ref="B17:B21"/>
    <mergeCell ref="A57:A61"/>
    <mergeCell ref="B57:B61"/>
    <mergeCell ref="C57:C61"/>
    <mergeCell ref="D57:D61"/>
    <mergeCell ref="E57:E61"/>
    <mergeCell ref="E17:E21"/>
    <mergeCell ref="A32:A36"/>
    <mergeCell ref="C32:C36"/>
    <mergeCell ref="D32:D36"/>
    <mergeCell ref="E32:E36"/>
    <mergeCell ref="A37:A41"/>
    <mergeCell ref="B37:B41"/>
    <mergeCell ref="C37:C38"/>
    <mergeCell ref="D37:D41"/>
    <mergeCell ref="E37:E41"/>
    <mergeCell ref="A62:A66"/>
    <mergeCell ref="B62:B66"/>
    <mergeCell ref="B82:B86"/>
    <mergeCell ref="C82:C86"/>
    <mergeCell ref="D82:D86"/>
    <mergeCell ref="E82:E86"/>
    <mergeCell ref="L1:L10"/>
    <mergeCell ref="L22:L26"/>
    <mergeCell ref="G23:G26"/>
    <mergeCell ref="A22:A26"/>
    <mergeCell ref="A8:K8"/>
    <mergeCell ref="A10:K10"/>
    <mergeCell ref="F11:G11"/>
    <mergeCell ref="H11:I11"/>
    <mergeCell ref="J11:K11"/>
    <mergeCell ref="A1:K1"/>
    <mergeCell ref="A2:K2"/>
    <mergeCell ref="A3:F3"/>
    <mergeCell ref="G3:K3"/>
    <mergeCell ref="A4:K4"/>
    <mergeCell ref="A5:K5"/>
    <mergeCell ref="L17:L21"/>
    <mergeCell ref="F19:F21"/>
    <mergeCell ref="G19:G21"/>
    <mergeCell ref="C17:C21"/>
    <mergeCell ref="D17:D21"/>
    <mergeCell ref="L27:L31"/>
    <mergeCell ref="F29:F31"/>
    <mergeCell ref="B96:J97"/>
    <mergeCell ref="G48:G51"/>
    <mergeCell ref="B47:B51"/>
    <mergeCell ref="H91:J91"/>
    <mergeCell ref="H92:J92"/>
    <mergeCell ref="C47:C51"/>
    <mergeCell ref="D47:D51"/>
    <mergeCell ref="C42:C46"/>
    <mergeCell ref="B42:B46"/>
    <mergeCell ref="D42:D46"/>
    <mergeCell ref="E42:E46"/>
    <mergeCell ref="E47:E51"/>
    <mergeCell ref="F48:F51"/>
    <mergeCell ref="L57:L61"/>
    <mergeCell ref="F58:F61"/>
    <mergeCell ref="G58:G61"/>
    <mergeCell ref="G29:G31"/>
    <mergeCell ref="L47:L51"/>
    <mergeCell ref="L42:L46"/>
    <mergeCell ref="F44:F46"/>
    <mergeCell ref="G44:G46"/>
    <mergeCell ref="B32:B36"/>
    <mergeCell ref="C22:C26"/>
    <mergeCell ref="D22:D26"/>
    <mergeCell ref="E22:E26"/>
    <mergeCell ref="F23:F26"/>
    <mergeCell ref="A6:K6"/>
    <mergeCell ref="A7:K7"/>
    <mergeCell ref="B22:B26"/>
    <mergeCell ref="A27:A31"/>
    <mergeCell ref="B27:B31"/>
    <mergeCell ref="D27:D31"/>
    <mergeCell ref="E27:E31"/>
    <mergeCell ref="L37:L41"/>
    <mergeCell ref="F39:F41"/>
    <mergeCell ref="G39:G41"/>
    <mergeCell ref="L32:L36"/>
    <mergeCell ref="F34:F36"/>
    <mergeCell ref="G34:G36"/>
    <mergeCell ref="A47:A51"/>
    <mergeCell ref="A42:A46"/>
    <mergeCell ref="A52:A56"/>
    <mergeCell ref="B52:B56"/>
    <mergeCell ref="C52:C56"/>
    <mergeCell ref="D52:D56"/>
    <mergeCell ref="E52:E56"/>
    <mergeCell ref="L52:L56"/>
    <mergeCell ref="F53:F56"/>
    <mergeCell ref="G53:G56"/>
    <mergeCell ref="C62:C66"/>
    <mergeCell ref="D62:D66"/>
    <mergeCell ref="E62:E66"/>
    <mergeCell ref="L62:L66"/>
    <mergeCell ref="F63:F66"/>
    <mergeCell ref="G63:G66"/>
    <mergeCell ref="A72:A76"/>
    <mergeCell ref="B72:B76"/>
    <mergeCell ref="C72:C76"/>
    <mergeCell ref="D72:D76"/>
    <mergeCell ref="E72:E76"/>
    <mergeCell ref="L72:L76"/>
    <mergeCell ref="F73:F76"/>
    <mergeCell ref="G73:G76"/>
  </mergeCells>
  <printOptions horizontalCentered="1"/>
  <pageMargins left="0.23622047244094491" right="0.23622047244094491" top="0.74803149606299213" bottom="0.70866141732283472" header="0.31496062992125984" footer="0.31496062992125984"/>
  <pageSetup scale="40" fitToWidth="0" orientation="landscape" r:id="rId1"/>
  <rowBreaks count="3" manualBreakCount="3">
    <brk id="26" max="10" man="1"/>
    <brk id="46" max="10" man="1"/>
    <brk id="7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5"/>
      <c r="B1" s="196"/>
      <c r="C1" s="196"/>
      <c r="D1" s="196"/>
      <c r="E1" s="197"/>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40"/>
      <c r="C4" s="367" t="s">
        <v>137</v>
      </c>
      <c r="D4" s="368"/>
      <c r="E4" s="369"/>
    </row>
    <row r="5" spans="1:5" ht="15.75" customHeight="1" x14ac:dyDescent="0.25">
      <c r="A5" s="366" t="s">
        <v>139</v>
      </c>
      <c r="B5" s="339"/>
      <c r="C5" s="339"/>
      <c r="D5" s="339"/>
      <c r="E5" s="370"/>
    </row>
    <row r="6" spans="1:5" ht="15.75" x14ac:dyDescent="0.25">
      <c r="A6" s="348" t="str">
        <f>+'Numeral 2'!A6:E6</f>
        <v>Encargado de Dirección: Lic. Edgar Fabricio Yanes Galindo</v>
      </c>
      <c r="B6" s="349"/>
      <c r="C6" s="349"/>
      <c r="D6" s="349"/>
      <c r="E6" s="350"/>
    </row>
    <row r="7" spans="1:5" ht="15.75" x14ac:dyDescent="0.25">
      <c r="A7" s="345" t="str">
        <f>+'Numeral 2'!A7:E7</f>
        <v>Responsable de Actualización de la información: Alma Griselda Pérez Cuc</v>
      </c>
      <c r="B7" s="346"/>
      <c r="C7" s="346"/>
      <c r="D7" s="346"/>
      <c r="E7" s="347"/>
    </row>
    <row r="8" spans="1:5" ht="15.75" x14ac:dyDescent="0.25">
      <c r="A8" s="345" t="str">
        <f>+'Numeral 2'!A8:E8</f>
        <v>Mes de Actualización: Enero 2022</v>
      </c>
      <c r="B8" s="346"/>
      <c r="C8" s="346"/>
      <c r="D8" s="346"/>
      <c r="E8" s="347"/>
    </row>
    <row r="9" spans="1:5" ht="15.75" x14ac:dyDescent="0.25">
      <c r="A9" s="348" t="s">
        <v>108</v>
      </c>
      <c r="B9" s="349"/>
      <c r="C9" s="349"/>
      <c r="D9" s="349"/>
      <c r="E9" s="350"/>
    </row>
    <row r="10" spans="1:5" ht="21" customHeight="1" x14ac:dyDescent="0.35">
      <c r="A10" s="456" t="s">
        <v>58</v>
      </c>
      <c r="B10" s="457"/>
      <c r="C10" s="457"/>
      <c r="D10" s="457"/>
      <c r="E10" s="458"/>
    </row>
    <row r="11" spans="1:5" ht="44.25" customHeight="1" x14ac:dyDescent="0.25">
      <c r="A11" s="198" t="s">
        <v>107</v>
      </c>
      <c r="B11" s="90" t="s">
        <v>14</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4" t="s">
        <v>129</v>
      </c>
      <c r="C14" s="465"/>
      <c r="D14" s="46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x14ac:dyDescent="0.25">
      <c r="A19" s="202"/>
      <c r="B19" s="99"/>
      <c r="C19" s="99"/>
      <c r="D19" s="99"/>
      <c r="E19" s="203"/>
    </row>
    <row r="20" spans="1:11" s="28" customFormat="1" x14ac:dyDescent="0.25">
      <c r="A20" s="202"/>
      <c r="B20" s="99"/>
      <c r="C20" s="99"/>
      <c r="D20" s="99"/>
      <c r="E20" s="203"/>
    </row>
    <row r="21" spans="1:11" ht="15.75" x14ac:dyDescent="0.25">
      <c r="A21" s="204" t="s">
        <v>71</v>
      </c>
      <c r="B21" s="99"/>
      <c r="C21" s="461" t="s">
        <v>205</v>
      </c>
      <c r="D21" s="462"/>
      <c r="E21" s="463"/>
      <c r="F21" s="28"/>
      <c r="G21" s="28"/>
    </row>
    <row r="22" spans="1:11" s="101" customFormat="1" ht="15.75" x14ac:dyDescent="0.25">
      <c r="A22" s="204"/>
      <c r="B22" s="113"/>
      <c r="C22" s="459"/>
      <c r="D22" s="459"/>
      <c r="E22" s="460"/>
      <c r="K22" s="103"/>
    </row>
    <row r="23" spans="1:11" s="101" customFormat="1" ht="15.75" x14ac:dyDescent="0.25">
      <c r="A23" s="205"/>
      <c r="B23" s="113"/>
      <c r="C23" s="459"/>
      <c r="D23" s="459"/>
      <c r="E23" s="460"/>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4" t="s">
        <v>63</v>
      </c>
      <c r="B2" s="304"/>
      <c r="C2" s="304"/>
      <c r="D2" s="304"/>
      <c r="E2" s="32"/>
    </row>
    <row r="3" spans="1:5" ht="18.75" x14ac:dyDescent="0.25">
      <c r="A3" s="304" t="s">
        <v>89</v>
      </c>
      <c r="B3" s="304"/>
      <c r="C3" s="304"/>
      <c r="D3" s="304"/>
      <c r="E3" s="32"/>
    </row>
    <row r="4" spans="1:5" ht="15.75" customHeight="1" x14ac:dyDescent="0.25">
      <c r="A4" s="349" t="s">
        <v>64</v>
      </c>
      <c r="B4" s="349"/>
      <c r="C4" s="349" t="s">
        <v>65</v>
      </c>
      <c r="D4" s="349"/>
      <c r="E4" s="43"/>
    </row>
    <row r="5" spans="1:5" ht="15.75" x14ac:dyDescent="0.25">
      <c r="A5" s="391" t="s">
        <v>66</v>
      </c>
      <c r="B5" s="391"/>
      <c r="C5" s="391"/>
      <c r="D5" s="391"/>
      <c r="E5" s="29"/>
    </row>
    <row r="6" spans="1:5" ht="15.75" x14ac:dyDescent="0.25">
      <c r="A6" s="391" t="s">
        <v>73</v>
      </c>
      <c r="B6" s="391"/>
      <c r="C6" s="391"/>
      <c r="D6" s="391"/>
      <c r="E6" s="29"/>
    </row>
    <row r="7" spans="1:5" ht="15.75" x14ac:dyDescent="0.25">
      <c r="A7" s="391" t="s">
        <v>61</v>
      </c>
      <c r="B7" s="391"/>
      <c r="C7" s="391"/>
      <c r="D7" s="391"/>
      <c r="E7" s="29"/>
    </row>
    <row r="8" spans="1:5" ht="15.75" x14ac:dyDescent="0.25">
      <c r="A8" s="391" t="s">
        <v>67</v>
      </c>
      <c r="B8" s="391"/>
      <c r="C8" s="391"/>
      <c r="D8" s="391"/>
      <c r="E8" s="29"/>
    </row>
    <row r="9" spans="1:5" ht="15.75" x14ac:dyDescent="0.25">
      <c r="A9" s="391" t="s">
        <v>109</v>
      </c>
      <c r="B9" s="391"/>
      <c r="C9" s="391"/>
      <c r="D9" s="391"/>
      <c r="E9" s="29"/>
    </row>
    <row r="10" spans="1:5" ht="21" customHeight="1" x14ac:dyDescent="0.35">
      <c r="A10" s="392" t="s">
        <v>110</v>
      </c>
      <c r="B10" s="392"/>
      <c r="C10" s="392"/>
      <c r="D10" s="39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Hortencia Margarita Diaz Alvarez</cp:lastModifiedBy>
  <cp:lastPrinted>2022-02-02T21:05:34Z</cp:lastPrinted>
  <dcterms:created xsi:type="dcterms:W3CDTF">2017-12-05T18:01:17Z</dcterms:created>
  <dcterms:modified xsi:type="dcterms:W3CDTF">2022-02-02T21:43:14Z</dcterms:modified>
</cp:coreProperties>
</file>