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000" firstSheet="4" activeTab="4"/>
  </bookViews>
  <sheets>
    <sheet name="VIATICOS NAC" sheetId="12" state="hidden" r:id="rId1"/>
    <sheet name="VIATICOS EXTERIOR 10" sheetId="8" state="hidden" r:id="rId2"/>
    <sheet name="COMPRAS  " sheetId="3" state="hidden" r:id="rId3"/>
    <sheet name="VIATICOS EXT 12" sheetId="13"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7" i="5" l="1"/>
  <c r="J19" i="12" l="1"/>
  <c r="J26" i="12" s="1"/>
  <c r="J30" i="12" l="1"/>
  <c r="J33" i="12" s="1"/>
  <c r="J35" i="12" l="1"/>
  <c r="N44" i="13" l="1"/>
  <c r="F44" i="13"/>
  <c r="N17" i="13"/>
  <c r="K17" i="13"/>
  <c r="N44" i="8" l="1"/>
  <c r="F44" i="8"/>
  <c r="N17" i="8"/>
  <c r="K17" i="8"/>
  <c r="E23" i="3" l="1"/>
</calcChain>
</file>

<file path=xl/sharedStrings.xml><?xml version="1.0" encoding="utf-8"?>
<sst xmlns="http://schemas.openxmlformats.org/spreadsheetml/2006/main" count="305" uniqueCount="150">
  <si>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</si>
  <si>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</si>
  <si>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</si>
  <si>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</si>
  <si>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</si>
  <si>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</si>
  <si>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</si>
  <si>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</si>
  <si>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</si>
  <si>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</si>
  <si>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</si>
  <si>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</si>
  <si>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</si>
  <si>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</si>
  <si>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</si>
  <si>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</si>
  <si>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</si>
  <si>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</si>
  <si>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</si>
  <si>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</si>
  <si>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</si>
  <si>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</si>
  <si>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</si>
  <si>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</si>
  <si>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</si>
  <si>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</si>
  <si>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</si>
  <si>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</si>
  <si>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</si>
  <si>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</si>
  <si>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</si>
  <si>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</si>
  <si>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</si>
  <si>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</si>
  <si>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</si>
  <si>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</si>
  <si>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</si>
  <si>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</si>
  <si>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</si>
  <si>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</si>
  <si>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</si>
  <si>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</si>
  <si>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</si>
  <si>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</si>
  <si>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</si>
  <si>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</si>
  <si>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</si>
  <si>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</si>
  <si>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</si>
  <si>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</si>
  <si>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</si>
  <si>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</si>
  <si>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</si>
  <si>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</si>
  <si>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</si>
  <si>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</si>
  <si>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</si>
  <si>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</si>
  <si>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</si>
  <si>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</si>
  <si>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</si>
  <si>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</si>
  <si>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</si>
  <si>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</si>
  <si>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</si>
  <si>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</si>
  <si>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</si>
  <si>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</si>
  <si>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</si>
  <si>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</si>
  <si>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</si>
  <si>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</si>
  <si>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</si>
  <si>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</si>
  <si>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</si>
  <si>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</si>
  <si>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</si>
  <si>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</si>
  <si>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</si>
  <si>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</si>
  <si>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</si>
  <si>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</si>
  <si>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</si>
  <si>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</si>
  <si>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</si>
  <si>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</si>
  <si>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</si>
  <si>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</si>
  <si>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</si>
  <si>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</si>
  <si>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</si>
  <si>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</si>
  <si>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</si>
  <si>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</si>
  <si>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</si>
  <si>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</si>
  <si>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</si>
  <si>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Huehuetenango - Huehuetenango</t>
  </si>
  <si>
    <t>Subdirector de la Direccón Administrativa</t>
  </si>
  <si>
    <t>Piloto</t>
  </si>
  <si>
    <t>Sebastián Guamuch Xiquín</t>
  </si>
  <si>
    <t>Directora de Gestión de Políticas Públicas para la Equidad entre Hombre y Mujeres</t>
  </si>
  <si>
    <t>Flores - Petén</t>
  </si>
  <si>
    <t xml:space="preserve">VAN </t>
  </si>
  <si>
    <t>VIENEN</t>
  </si>
  <si>
    <t>Responsable de Actualización de la información: Víctor Fernando Herrera Herrera</t>
  </si>
  <si>
    <t>Mes de Actualización: Julio 2021</t>
  </si>
  <si>
    <t>Del 10/05/2021 AL 11/05/2021</t>
  </si>
  <si>
    <t>San Luis - Petén</t>
  </si>
  <si>
    <t>FR03 No. Fondo Constitución  2; No. Entrada 7; CUR De Regularización 491</t>
  </si>
  <si>
    <t xml:space="preserve">Gastos  de viáticos por el  desempeño de  la siguiente comisión: Traslado de la señora  Subsecretaria Presidencial de la Mujer al  municipio de San Luis del  departamento de Petén  realizado del 10/05/2021 al 11/05/2021. Según nombramiento de comisión oficial No. 39-05-2021 de fecha 09/05/2021,  juego de formulario de viático   No. 5308 y 5316 e informe de comisión oficial de fecha 14/05/2021.   </t>
  </si>
  <si>
    <t>VL-5316</t>
  </si>
  <si>
    <t>Del 03/06/2021 AL 04/06/2021</t>
  </si>
  <si>
    <t xml:space="preserve">Gastos  de viáticos por el  desempeño de  la siguiente comisión: Traslado de la Señora Subsecretaria  Presidencial de la Mujer al  municipio y   departamento de Huehuetenango a realizarse  del 03/06/2021 al 04/06/2021. Según nombramiento de comisión oficial No. 45-06-2021 de fecha 03/06/2021 y  formulario  viático anticipo  No. 5318.   </t>
  </si>
  <si>
    <t>VL-5318</t>
  </si>
  <si>
    <t>Del  20/05/2021 AL 22/05/2021</t>
  </si>
  <si>
    <t>VL-5323</t>
  </si>
  <si>
    <t xml:space="preserve">Gastos  de viáticos por el  desempeño de  la siguiente comisión: Trasladar a la Señora Subsecretaria  Presidencial de la Mujer al municipio de Flores del departamento de Petén  a  realizarse  del 20/05/2021 al 22/05/2021. Según nombramiento de comisión oficial No. 41-05-2021 de fecha 19/05/2021 y  formulario de viático anticipo  No. 5312.   </t>
  </si>
  <si>
    <t>Del  26/05/2021 AL 28/05/2021</t>
  </si>
  <si>
    <t>Ervin Leonel Flores Veltrán</t>
  </si>
  <si>
    <t>Chiquimula, Chiquimula - Jutiapa, Jutiapa</t>
  </si>
  <si>
    <t>VL-5315</t>
  </si>
  <si>
    <t>Gastos  de viáticos por el  desempeño de  la siguiente comisión: Traslado de personal de la Dirección de Gestión de Políticas Públicas para la Equidad entre Hombres y Mujeres de la SEPREM. A  realizarse en el municipio y  departamento de Chiquimula y municipio y departamento de Jutiapa  del 26/05/2021 al 28/05/2021. Según nombramiento de comisión oficial No. 42-05-2021 de fecha 19/05/2021 y  formulario de viático anticipo  No. 5315.</t>
  </si>
  <si>
    <t>Del  03/06/2021 AL 04/06/2021</t>
  </si>
  <si>
    <t>José René Santo Dávila</t>
  </si>
  <si>
    <t>VL-5320</t>
  </si>
  <si>
    <t>Gastos  de viáticos por el  desempeño de  la siguiente comisión: Traslado de personal de la SEPREM al municipio y  departamento de Huehuetenango a realizarse  del 03/06/2021 al 04/06/2021. Según nombramiento de comisión oficial No. 44-06-2021 de fecha 03/06/2021 y  formulario  viático anticipo  No. 5320.</t>
  </si>
  <si>
    <t>Sandra Marina Xulú Xicay</t>
  </si>
  <si>
    <t>Jefe del Departamento de Coordinación Estratégica Sectorial y Territorial</t>
  </si>
  <si>
    <t>VL-5313</t>
  </si>
  <si>
    <t>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047-05-2021 de fecha 18/05/2021 y  formulario de viático anticipo  No. 5313.</t>
  </si>
  <si>
    <t>Glenda Jessenia García Perla</t>
  </si>
  <si>
    <t>Profesional I</t>
  </si>
  <si>
    <t>VL-5314</t>
  </si>
  <si>
    <t xml:space="preserve">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048-05-2021 de fecha 19/05/2021 y  formulario de viático anticipo  No. 5314. </t>
  </si>
  <si>
    <t>7793</t>
  </si>
  <si>
    <t>14/05/2021</t>
  </si>
  <si>
    <t>INDUSTRIAS DE LA RIVA, S.A.</t>
  </si>
  <si>
    <t xml:space="preserve">Pago para la compra de 13 botones  insignias, que se entregaran al personal destacado por su trayectoria en la SEPREM, en el evento "Empoderamiento económico de las mujeres para alcanzar el desafío del desarrollo integral sostenible" que se realizará el 18/05/2021. Según Solicitud para la Adquisición de Servicio y Compra de Materiales No. 13454  de fecha 13/05/2021  y memorando interno  Ref. SPM-DA-383-05-2021 de fecha 13/05/2021. </t>
  </si>
  <si>
    <t>7802</t>
  </si>
  <si>
    <t>27/05/2021</t>
  </si>
  <si>
    <t>Disdel, S.A.</t>
  </si>
  <si>
    <t xml:space="preserve">Pago por la compra de 27 envases de alcohol gel contenido  500 mm, 31 envases de alcohol gel contenido 1 galón y 35 envases de alcohol etílico contenido 1 galón,  los cuales seran utilizados por los particiante en las diversas actividades  programadas por SEPREM,  en resguardo de la integridad y salud ante las amenzas del COVID-19. Según Solicitud para la Adquisición de Servicio y Compra de Materiales No. 13428 de fecha 23/04/2021  y memo. interno Ref. SPM-DA-426-05-2021 de fecha 25/05/2021. </t>
  </si>
  <si>
    <t>TOTAL DE DEPOSITOS JULIO 2021</t>
  </si>
  <si>
    <t>Víctor Fernando Herrera Herrera</t>
  </si>
  <si>
    <t>BANRURAL</t>
  </si>
  <si>
    <t>Reposición de Fondo Rotativo Institucional , No.  Fondo constitución  2, Entrada No. 06, CUR de Regularización No. 430, Rendición No. 4, por orden de la Tesorería Nacional.</t>
  </si>
  <si>
    <t>Fuente 11</t>
  </si>
  <si>
    <t>Fuente11</t>
  </si>
  <si>
    <t>Reposición de Fondo Rotativo Institucional , No.  Fondo constitución  2, Entrada No. 07, CUR de Regularización No. 491, Rendición No. 5, por orden de la Tesorería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</si>
</sst>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 numFmtId="173" formatCode="dd/mm/yyyy;@"/>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color indexed="8"/>
      <name val="Albertus Medium"/>
      <family val="2"/>
    </font>
    <font>
      <sz val="8.5"/>
      <name val="Calibri"/>
      <family val="2"/>
    </font>
    <font>
      <b/>
      <sz val="11"/>
      <color theme="1"/>
      <name val="Albertus Medium"/>
    </font>
    <font>
      <sz val="9"/>
      <color indexed="8"/>
      <name val="Albertus Medium"/>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64" fontId="44" fillId="7" borderId="27" xfId="35" applyNumberFormat="1" applyFont="1" applyFill="1" applyBorder="1" applyAlignment="1">
      <alignment horizontal="center" vertical="center"/>
    </xf>
    <xf numFmtId="168" fontId="45" fillId="7" borderId="27" xfId="1" applyNumberFormat="1" applyFont="1" applyFill="1" applyBorder="1" applyAlignment="1">
      <alignment horizontal="center" vertical="justify"/>
    </xf>
    <xf numFmtId="168" fontId="45" fillId="7" borderId="28"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47" fillId="0" borderId="0" xfId="13" applyFont="1"/>
    <xf numFmtId="4" fontId="47" fillId="0" borderId="0" xfId="13" applyNumberFormat="1" applyFont="1"/>
    <xf numFmtId="49" fontId="48" fillId="0" borderId="0" xfId="1" applyNumberFormat="1" applyFont="1" applyFill="1" applyBorder="1" applyAlignment="1">
      <alignment horizontal="center" vertical="center"/>
    </xf>
    <xf numFmtId="0" fontId="42" fillId="0" borderId="0" xfId="13" applyFont="1" applyBorder="1"/>
    <xf numFmtId="4" fontId="42"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0" fontId="35" fillId="0" borderId="0" xfId="14" applyFont="1"/>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164" fontId="28"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0"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49"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0" fillId="0" borderId="23" xfId="12" applyNumberFormat="1" applyFont="1" applyFill="1" applyBorder="1" applyAlignment="1">
      <alignment horizontal="center" vertical="center" wrapText="1"/>
    </xf>
    <xf numFmtId="49" fontId="40" fillId="0" borderId="22" xfId="12" applyNumberFormat="1" applyFont="1" applyFill="1" applyBorder="1" applyAlignment="1">
      <alignment horizontal="center" vertical="center" wrapText="1"/>
    </xf>
    <xf numFmtId="49" fontId="40" fillId="0" borderId="22" xfId="12" applyNumberFormat="1" applyFont="1" applyFill="1" applyBorder="1" applyAlignment="1">
      <alignment horizontal="left" vertical="center" wrapText="1"/>
    </xf>
    <xf numFmtId="0" fontId="39" fillId="0" borderId="22" xfId="0" applyFont="1" applyFill="1" applyBorder="1" applyAlignment="1">
      <alignment horizontal="justify" vertical="center" wrapText="1"/>
    </xf>
    <xf numFmtId="171" fontId="40" fillId="0" borderId="22" xfId="12" applyNumberFormat="1" applyFont="1" applyFill="1" applyBorder="1" applyAlignment="1">
      <alignment horizontal="center" vertical="center"/>
    </xf>
    <xf numFmtId="0" fontId="41" fillId="0" borderId="16" xfId="0" applyFont="1" applyFill="1" applyBorder="1" applyAlignment="1">
      <alignment horizontal="center" vertical="center" wrapText="1"/>
    </xf>
    <xf numFmtId="49" fontId="40" fillId="0" borderId="17" xfId="12" applyNumberFormat="1" applyFont="1" applyFill="1" applyBorder="1" applyAlignment="1">
      <alignment horizontal="center" vertical="center" wrapText="1"/>
    </xf>
    <xf numFmtId="49" fontId="40" fillId="0" borderId="18" xfId="12" applyNumberFormat="1" applyFont="1" applyFill="1" applyBorder="1" applyAlignment="1">
      <alignment horizontal="center" vertical="center" wrapText="1"/>
    </xf>
    <xf numFmtId="49" fontId="40" fillId="0" borderId="18" xfId="12" applyNumberFormat="1" applyFont="1" applyFill="1" applyBorder="1" applyAlignment="1">
      <alignment horizontal="left" vertical="center" wrapText="1"/>
    </xf>
    <xf numFmtId="0" fontId="51" fillId="0" borderId="18" xfId="12" applyFont="1" applyFill="1" applyBorder="1" applyAlignment="1">
      <alignment horizontal="justify" vertical="center" wrapText="1"/>
    </xf>
    <xf numFmtId="171" fontId="40" fillId="0" borderId="18" xfId="12" applyNumberFormat="1" applyFont="1" applyFill="1" applyBorder="1" applyAlignment="1">
      <alignment horizontal="center" vertical="center"/>
    </xf>
    <xf numFmtId="0" fontId="41" fillId="0" borderId="40" xfId="0" applyFont="1" applyFill="1" applyBorder="1" applyAlignment="1">
      <alignment horizontal="center" vertical="center" wrapText="1"/>
    </xf>
    <xf numFmtId="0" fontId="38" fillId="0" borderId="29" xfId="2" applyFont="1" applyFill="1" applyBorder="1" applyAlignment="1">
      <alignment vertical="center" wrapText="1"/>
    </xf>
    <xf numFmtId="0" fontId="38" fillId="0" borderId="2" xfId="2" applyFont="1" applyFill="1" applyBorder="1" applyAlignment="1">
      <alignment horizontal="center" vertical="center" wrapText="1"/>
    </xf>
    <xf numFmtId="0" fontId="21" fillId="0" borderId="1" xfId="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64" fontId="38" fillId="0" borderId="2" xfId="2" applyNumberFormat="1" applyFont="1" applyFill="1" applyBorder="1" applyAlignment="1">
      <alignment vertical="center" wrapText="1"/>
    </xf>
    <xf numFmtId="164" fontId="21" fillId="0" borderId="1" xfId="12" applyNumberFormat="1" applyFont="1" applyFill="1" applyBorder="1" applyAlignment="1">
      <alignment horizontal="center" vertical="center" wrapText="1"/>
    </xf>
    <xf numFmtId="14" fontId="38" fillId="0" borderId="2" xfId="2" applyNumberFormat="1" applyFont="1" applyFill="1" applyBorder="1" applyAlignment="1">
      <alignment horizontal="center" vertical="center" wrapText="1"/>
    </xf>
    <xf numFmtId="164" fontId="38" fillId="0" borderId="2" xfId="2"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38" fillId="0" borderId="33" xfId="2" applyFont="1" applyFill="1" applyBorder="1" applyAlignment="1">
      <alignment horizontal="center" vertical="center" wrapText="1"/>
    </xf>
    <xf numFmtId="0" fontId="38" fillId="0" borderId="20" xfId="2" applyFont="1" applyFill="1" applyBorder="1" applyAlignment="1">
      <alignment vertical="center" wrapText="1"/>
    </xf>
    <xf numFmtId="0" fontId="38" fillId="0" borderId="1" xfId="2" applyFont="1" applyFill="1" applyBorder="1" applyAlignment="1">
      <alignment horizontal="center" vertical="center" wrapText="1"/>
    </xf>
    <xf numFmtId="164" fontId="38" fillId="0" borderId="1" xfId="2"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38" fillId="0" borderId="19" xfId="2" applyFont="1" applyFill="1" applyBorder="1" applyAlignment="1">
      <alignment horizontal="center" vertical="center" wrapText="1"/>
    </xf>
    <xf numFmtId="0" fontId="38" fillId="0" borderId="20" xfId="2" applyFont="1" applyFill="1" applyBorder="1" applyAlignment="1">
      <alignment horizontal="center" vertical="center" wrapText="1"/>
    </xf>
    <xf numFmtId="172" fontId="21"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4" fontId="21" fillId="0" borderId="19" xfId="1" applyNumberFormat="1" applyFont="1" applyFill="1" applyBorder="1" applyAlignment="1">
      <alignment horizontal="center" vertical="center" wrapText="1"/>
    </xf>
    <xf numFmtId="4" fontId="22" fillId="0" borderId="0" xfId="1" applyNumberFormat="1" applyFont="1" applyAlignment="1">
      <alignment horizontal="left" vertical="center"/>
    </xf>
    <xf numFmtId="4" fontId="22" fillId="0" borderId="0" xfId="1" applyNumberFormat="1" applyFont="1" applyAlignment="1">
      <alignment horizontal="left" vertical="top"/>
    </xf>
    <xf numFmtId="0" fontId="52" fillId="0" borderId="0" xfId="1" applyFont="1"/>
    <xf numFmtId="0" fontId="52" fillId="0" borderId="0" xfId="1" applyFont="1" applyAlignment="1">
      <alignment vertical="top"/>
    </xf>
    <xf numFmtId="0" fontId="52" fillId="0" borderId="0" xfId="1" applyFont="1" applyAlignment="1">
      <alignment horizontal="left"/>
    </xf>
    <xf numFmtId="49" fontId="53" fillId="0" borderId="11" xfId="1" applyNumberFormat="1" applyFont="1" applyBorder="1" applyAlignment="1">
      <alignment vertical="center"/>
    </xf>
    <xf numFmtId="49" fontId="53" fillId="0" borderId="36" xfId="1" applyNumberFormat="1" applyFont="1" applyBorder="1" applyAlignment="1">
      <alignment vertical="center"/>
    </xf>
    <xf numFmtId="164" fontId="53" fillId="0" borderId="37" xfId="1" applyNumberFormat="1" applyFont="1" applyBorder="1" applyAlignment="1">
      <alignment vertical="center"/>
    </xf>
    <xf numFmtId="164" fontId="53" fillId="0" borderId="12" xfId="1" applyNumberFormat="1" applyFont="1" applyBorder="1" applyAlignment="1">
      <alignment vertical="center"/>
    </xf>
    <xf numFmtId="49" fontId="53" fillId="0" borderId="22" xfId="1" applyNumberFormat="1" applyFont="1" applyBorder="1" applyAlignment="1">
      <alignment vertical="center" wrapText="1"/>
    </xf>
    <xf numFmtId="49" fontId="53" fillId="0" borderId="24" xfId="1" applyNumberFormat="1" applyFont="1" applyBorder="1" applyAlignment="1">
      <alignment horizontal="center" vertical="center"/>
    </xf>
    <xf numFmtId="173" fontId="53" fillId="0" borderId="37" xfId="1" applyNumberFormat="1" applyFont="1" applyBorder="1" applyAlignment="1">
      <alignment horizontal="center" vertical="center"/>
    </xf>
    <xf numFmtId="173" fontId="53" fillId="0" borderId="12" xfId="1" applyNumberFormat="1" applyFont="1" applyBorder="1" applyAlignment="1">
      <alignment horizontal="center" vertical="center"/>
    </xf>
    <xf numFmtId="49" fontId="53" fillId="0" borderId="13" xfId="1" applyNumberFormat="1" applyFont="1" applyBorder="1" applyAlignment="1">
      <alignment horizontal="center" vertical="center"/>
    </xf>
    <xf numFmtId="49" fontId="53" fillId="0" borderId="49" xfId="1" applyNumberFormat="1" applyFont="1" applyBorder="1" applyAlignment="1">
      <alignment vertical="center" wrapText="1"/>
    </xf>
    <xf numFmtId="0" fontId="53" fillId="0" borderId="22" xfId="1" applyNumberFormat="1" applyFont="1" applyBorder="1" applyAlignment="1">
      <alignment horizontal="center" vertical="center"/>
    </xf>
    <xf numFmtId="49" fontId="53" fillId="0" borderId="49" xfId="1" applyNumberFormat="1" applyFont="1" applyBorder="1" applyAlignment="1">
      <alignment horizontal="center" vertical="center"/>
    </xf>
    <xf numFmtId="0" fontId="53" fillId="0" borderId="2" xfId="1" applyNumberFormat="1"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3" fillId="0" borderId="0" xfId="2" applyFont="1" applyFill="1" applyBorder="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4" fillId="7" borderId="26" xfId="1" applyNumberFormat="1" applyFont="1" applyFill="1" applyBorder="1" applyAlignment="1">
      <alignment horizontal="center" vertical="center"/>
    </xf>
    <xf numFmtId="49" fontId="44"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2" fillId="0" borderId="48" xfId="13" applyFont="1" applyFill="1" applyBorder="1" applyAlignment="1">
      <alignment horizontal="center" wrapText="1"/>
    </xf>
    <xf numFmtId="0" fontId="42" fillId="0" borderId="49" xfId="13" applyFont="1" applyFill="1" applyBorder="1" applyAlignment="1">
      <alignment horizontal="center" wrapText="1"/>
    </xf>
    <xf numFmtId="0" fontId="42" fillId="0" borderId="50"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202293</xdr:colOff>
      <xdr:row>20</xdr:row>
      <xdr:rowOff>1307</xdr:rowOff>
    </xdr:from>
    <xdr:to>
      <xdr:col>11</xdr:col>
      <xdr:colOff>641091</xdr:colOff>
      <xdr:row>24</xdr:row>
      <xdr:rowOff>131536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85168" y="9796182"/>
          <a:ext cx="6376048"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45</xdr:row>
      <xdr:rowOff>101092</xdr:rowOff>
    </xdr:from>
    <xdr:to>
      <xdr:col>11</xdr:col>
      <xdr:colOff>693251</xdr:colOff>
      <xdr:row>49</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371475</xdr:rowOff>
    </xdr:from>
    <xdr:to>
      <xdr:col>6</xdr:col>
      <xdr:colOff>866775</xdr:colOff>
      <xdr:row>23</xdr:row>
      <xdr:rowOff>863414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90775" y="7077075"/>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5"/>
  <sheetViews>
    <sheetView zoomScale="110" zoomScaleNormal="110" workbookViewId="0">
      <selection activeCell="N28" sqref="N28"/>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21" t="s">
        <v>67</v>
      </c>
      <c r="C5" s="222"/>
      <c r="D5" s="222"/>
      <c r="E5" s="222"/>
      <c r="F5" s="222"/>
      <c r="G5" s="222"/>
      <c r="H5" s="222"/>
      <c r="I5" s="222"/>
      <c r="J5" s="222"/>
      <c r="K5" s="222"/>
      <c r="L5" s="222"/>
      <c r="M5" s="222"/>
      <c r="N5" s="222"/>
      <c r="O5" s="223"/>
      <c r="P5" s="64"/>
      <c r="Q5" s="64"/>
      <c r="R5" s="64"/>
      <c r="S5" s="64"/>
      <c r="T5" s="64"/>
      <c r="U5" s="64"/>
      <c r="V5" s="64"/>
      <c r="W5" s="64"/>
    </row>
    <row r="6" spans="2:23" s="65" customFormat="1" ht="18">
      <c r="B6" s="224" t="s">
        <v>68</v>
      </c>
      <c r="C6" s="225"/>
      <c r="D6" s="225"/>
      <c r="E6" s="225"/>
      <c r="F6" s="225"/>
      <c r="G6" s="225"/>
      <c r="H6" s="225"/>
      <c r="I6" s="225"/>
      <c r="J6" s="225"/>
      <c r="K6" s="225"/>
      <c r="L6" s="225"/>
      <c r="M6" s="225"/>
      <c r="N6" s="225"/>
      <c r="O6" s="226"/>
      <c r="P6" s="64"/>
      <c r="Q6" s="64"/>
      <c r="R6" s="64"/>
      <c r="S6" s="64"/>
      <c r="T6" s="64"/>
      <c r="U6" s="64"/>
      <c r="V6" s="64"/>
      <c r="W6" s="64"/>
    </row>
    <row r="7" spans="2:23" s="65" customFormat="1" ht="45" customHeight="1">
      <c r="B7" s="227" t="s">
        <v>94</v>
      </c>
      <c r="C7" s="228"/>
      <c r="D7" s="228"/>
      <c r="E7" s="228"/>
      <c r="F7" s="228"/>
      <c r="G7" s="228"/>
      <c r="H7" s="228"/>
      <c r="I7" s="228"/>
      <c r="J7" s="229"/>
      <c r="K7" s="230" t="s">
        <v>88</v>
      </c>
      <c r="L7" s="231"/>
      <c r="M7" s="231"/>
      <c r="N7" s="231"/>
      <c r="O7" s="232"/>
      <c r="P7" s="66"/>
      <c r="Q7" s="66"/>
      <c r="R7" s="66"/>
      <c r="S7" s="66"/>
      <c r="T7" s="66"/>
      <c r="U7" s="66"/>
      <c r="V7" s="66"/>
      <c r="W7" s="66"/>
    </row>
    <row r="8" spans="2:23" s="65" customFormat="1" ht="15.75">
      <c r="B8" s="212" t="s">
        <v>85</v>
      </c>
      <c r="C8" s="213"/>
      <c r="D8" s="213"/>
      <c r="E8" s="213"/>
      <c r="F8" s="213"/>
      <c r="G8" s="213"/>
      <c r="H8" s="213"/>
      <c r="I8" s="213"/>
      <c r="J8" s="213"/>
      <c r="K8" s="213"/>
      <c r="L8" s="213"/>
      <c r="M8" s="213"/>
      <c r="N8" s="213"/>
      <c r="O8" s="214"/>
      <c r="P8" s="64"/>
      <c r="Q8" s="64"/>
      <c r="R8" s="64"/>
      <c r="S8" s="64"/>
      <c r="T8" s="64"/>
      <c r="U8" s="64"/>
      <c r="V8" s="64"/>
      <c r="W8" s="64"/>
    </row>
    <row r="9" spans="2:23" s="65" customFormat="1" ht="15.75">
      <c r="B9" s="212" t="s">
        <v>83</v>
      </c>
      <c r="C9" s="213"/>
      <c r="D9" s="213"/>
      <c r="E9" s="213"/>
      <c r="F9" s="213"/>
      <c r="G9" s="213"/>
      <c r="H9" s="213"/>
      <c r="I9" s="213"/>
      <c r="J9" s="213"/>
      <c r="K9" s="213"/>
      <c r="L9" s="213"/>
      <c r="M9" s="213"/>
      <c r="N9" s="213"/>
      <c r="O9" s="214"/>
      <c r="P9" s="64"/>
      <c r="Q9" s="64"/>
      <c r="R9" s="64"/>
      <c r="S9" s="64"/>
      <c r="T9" s="64"/>
      <c r="U9" s="64"/>
      <c r="V9" s="64"/>
      <c r="W9" s="64"/>
    </row>
    <row r="10" spans="2:23" s="65" customFormat="1" ht="15.75">
      <c r="B10" s="212" t="s">
        <v>105</v>
      </c>
      <c r="C10" s="213"/>
      <c r="D10" s="213"/>
      <c r="E10" s="213"/>
      <c r="F10" s="213"/>
      <c r="G10" s="213"/>
      <c r="H10" s="213"/>
      <c r="I10" s="213"/>
      <c r="J10" s="213"/>
      <c r="K10" s="213"/>
      <c r="L10" s="213"/>
      <c r="M10" s="213"/>
      <c r="N10" s="213"/>
      <c r="O10" s="214"/>
      <c r="P10" s="64"/>
      <c r="Q10" s="64"/>
      <c r="R10" s="64"/>
      <c r="S10" s="64"/>
      <c r="T10" s="64"/>
      <c r="U10" s="64"/>
      <c r="V10" s="64"/>
      <c r="W10" s="64"/>
    </row>
    <row r="11" spans="2:23" s="65" customFormat="1" ht="15.75">
      <c r="B11" s="212" t="s">
        <v>106</v>
      </c>
      <c r="C11" s="213"/>
      <c r="D11" s="213"/>
      <c r="E11" s="213"/>
      <c r="F11" s="213"/>
      <c r="G11" s="213"/>
      <c r="H11" s="213"/>
      <c r="I11" s="213"/>
      <c r="J11" s="213"/>
      <c r="K11" s="213"/>
      <c r="L11" s="213"/>
      <c r="M11" s="213"/>
      <c r="N11" s="213"/>
      <c r="O11" s="214"/>
      <c r="P11" s="64"/>
      <c r="Q11" s="64"/>
      <c r="R11" s="64"/>
      <c r="S11" s="64"/>
      <c r="T11" s="64"/>
      <c r="U11" s="64"/>
      <c r="V11" s="64"/>
      <c r="W11" s="64"/>
    </row>
    <row r="12" spans="2:23" s="65" customFormat="1" ht="16.5" thickBot="1">
      <c r="B12" s="215" t="s">
        <v>70</v>
      </c>
      <c r="C12" s="216"/>
      <c r="D12" s="216"/>
      <c r="E12" s="216"/>
      <c r="F12" s="216"/>
      <c r="G12" s="216"/>
      <c r="H12" s="216"/>
      <c r="I12" s="216"/>
      <c r="J12" s="216"/>
      <c r="K12" s="216"/>
      <c r="L12" s="216"/>
      <c r="M12" s="216"/>
      <c r="N12" s="216"/>
      <c r="O12" s="217"/>
      <c r="P12" s="64"/>
      <c r="Q12" s="64"/>
      <c r="R12" s="64"/>
      <c r="S12" s="64"/>
      <c r="T12" s="64"/>
      <c r="U12" s="64"/>
      <c r="V12" s="64"/>
      <c r="W12" s="64"/>
    </row>
    <row r="13" spans="2:23" s="65" customFormat="1" ht="21" thickBot="1">
      <c r="B13" s="218" t="s">
        <v>71</v>
      </c>
      <c r="C13" s="219"/>
      <c r="D13" s="219"/>
      <c r="E13" s="219"/>
      <c r="F13" s="219"/>
      <c r="G13" s="219"/>
      <c r="H13" s="219"/>
      <c r="I13" s="219"/>
      <c r="J13" s="219"/>
      <c r="K13" s="219"/>
      <c r="L13" s="219"/>
      <c r="M13" s="219"/>
      <c r="N13" s="219"/>
      <c r="O13" s="220"/>
    </row>
    <row r="14" spans="2:23" ht="8.25" customHeight="1" thickBot="1">
      <c r="B14" s="211"/>
      <c r="C14" s="211"/>
      <c r="D14" s="211"/>
      <c r="E14" s="211"/>
      <c r="F14" s="211"/>
      <c r="G14" s="211"/>
    </row>
    <row r="15" spans="2:23" s="68" customFormat="1" ht="36.75" thickBot="1">
      <c r="B15" s="53" t="s">
        <v>2</v>
      </c>
      <c r="C15" s="54" t="s">
        <v>3</v>
      </c>
      <c r="D15" s="55" t="s">
        <v>4</v>
      </c>
      <c r="E15" s="55" t="s">
        <v>5</v>
      </c>
      <c r="F15" s="55" t="s">
        <v>6</v>
      </c>
      <c r="G15" s="56" t="s">
        <v>7</v>
      </c>
      <c r="H15" s="57" t="s">
        <v>90</v>
      </c>
      <c r="I15" s="57" t="s">
        <v>9</v>
      </c>
      <c r="J15" s="58" t="s">
        <v>91</v>
      </c>
      <c r="K15" s="57" t="s">
        <v>11</v>
      </c>
      <c r="L15" s="57" t="s">
        <v>13</v>
      </c>
      <c r="M15" s="58" t="s">
        <v>15</v>
      </c>
      <c r="N15" s="57" t="s">
        <v>14</v>
      </c>
      <c r="O15" s="59" t="s">
        <v>12</v>
      </c>
      <c r="P15" s="67"/>
    </row>
    <row r="16" spans="2:23" s="68" customFormat="1" ht="168.75">
      <c r="B16" s="172" t="s">
        <v>89</v>
      </c>
      <c r="C16" s="173" t="s">
        <v>107</v>
      </c>
      <c r="D16" s="173" t="s">
        <v>100</v>
      </c>
      <c r="E16" s="174">
        <v>16676645</v>
      </c>
      <c r="F16" s="173" t="s">
        <v>99</v>
      </c>
      <c r="G16" s="175" t="s">
        <v>98</v>
      </c>
      <c r="H16" s="173" t="s">
        <v>108</v>
      </c>
      <c r="I16" s="173">
        <v>1.5</v>
      </c>
      <c r="J16" s="176">
        <v>309</v>
      </c>
      <c r="K16" s="177" t="s">
        <v>109</v>
      </c>
      <c r="L16" s="178">
        <v>44393</v>
      </c>
      <c r="M16" s="179">
        <v>0</v>
      </c>
      <c r="N16" s="180" t="s">
        <v>110</v>
      </c>
      <c r="O16" s="181" t="s">
        <v>111</v>
      </c>
      <c r="P16" s="67"/>
    </row>
    <row r="17" spans="2:16" s="68" customFormat="1" ht="146.25">
      <c r="B17" s="182" t="s">
        <v>89</v>
      </c>
      <c r="C17" s="183" t="s">
        <v>112</v>
      </c>
      <c r="D17" s="173" t="s">
        <v>100</v>
      </c>
      <c r="E17" s="174">
        <v>16676645</v>
      </c>
      <c r="F17" s="173" t="s">
        <v>99</v>
      </c>
      <c r="G17" s="175" t="s">
        <v>98</v>
      </c>
      <c r="H17" s="183" t="s">
        <v>97</v>
      </c>
      <c r="I17" s="183">
        <v>0.5</v>
      </c>
      <c r="J17" s="184">
        <v>137</v>
      </c>
      <c r="K17" s="177" t="s">
        <v>109</v>
      </c>
      <c r="L17" s="178">
        <v>44393</v>
      </c>
      <c r="M17" s="179">
        <v>0</v>
      </c>
      <c r="N17" s="185" t="s">
        <v>113</v>
      </c>
      <c r="O17" s="186" t="s">
        <v>114</v>
      </c>
      <c r="P17" s="67"/>
    </row>
    <row r="18" spans="2:16" ht="147" thickBot="1">
      <c r="B18" s="187" t="s">
        <v>89</v>
      </c>
      <c r="C18" s="175" t="s">
        <v>115</v>
      </c>
      <c r="D18" s="173" t="s">
        <v>100</v>
      </c>
      <c r="E18" s="174">
        <v>16676645</v>
      </c>
      <c r="F18" s="173" t="s">
        <v>99</v>
      </c>
      <c r="G18" s="175" t="s">
        <v>98</v>
      </c>
      <c r="H18" s="175" t="s">
        <v>102</v>
      </c>
      <c r="I18" s="188">
        <v>2.5</v>
      </c>
      <c r="J18" s="189">
        <v>495</v>
      </c>
      <c r="K18" s="177" t="s">
        <v>109</v>
      </c>
      <c r="L18" s="178">
        <v>44393</v>
      </c>
      <c r="M18" s="179">
        <v>0</v>
      </c>
      <c r="N18" s="185" t="s">
        <v>117</v>
      </c>
      <c r="O18" s="190" t="s">
        <v>116</v>
      </c>
    </row>
    <row r="19" spans="2:16" s="69" customFormat="1" ht="15" thickBot="1">
      <c r="B19" s="209" t="s">
        <v>103</v>
      </c>
      <c r="C19" s="210"/>
      <c r="D19" s="210"/>
      <c r="E19" s="210"/>
      <c r="F19" s="210"/>
      <c r="G19" s="210"/>
      <c r="H19" s="210"/>
      <c r="I19" s="210"/>
      <c r="J19" s="142">
        <f>SUM(J15:J18)</f>
        <v>941</v>
      </c>
      <c r="K19" s="143"/>
      <c r="L19" s="144"/>
      <c r="M19" s="145"/>
      <c r="N19" s="146"/>
      <c r="O19" s="147"/>
      <c r="P19" s="148"/>
    </row>
    <row r="20" spans="2:16" s="69" customFormat="1" ht="15">
      <c r="B20" s="149"/>
      <c r="C20" s="150"/>
      <c r="D20" s="149"/>
      <c r="E20" s="151"/>
      <c r="F20" s="150"/>
      <c r="G20" s="150"/>
      <c r="H20" s="150"/>
      <c r="I20" s="152"/>
      <c r="J20" s="153"/>
      <c r="K20" s="154"/>
      <c r="L20" s="155"/>
      <c r="M20" s="156"/>
      <c r="N20" s="157"/>
      <c r="O20" s="158"/>
      <c r="P20" s="148"/>
    </row>
    <row r="21" spans="2:16" s="69" customFormat="1" ht="15">
      <c r="B21" s="149"/>
      <c r="C21" s="150"/>
      <c r="D21" s="149"/>
      <c r="E21" s="151"/>
      <c r="F21" s="150"/>
      <c r="G21" s="150"/>
      <c r="H21" s="150"/>
      <c r="I21" s="152"/>
      <c r="J21" s="153"/>
      <c r="K21" s="154"/>
      <c r="L21" s="155"/>
      <c r="M21" s="156"/>
      <c r="N21" s="157"/>
      <c r="O21" s="158"/>
      <c r="P21" s="148"/>
    </row>
    <row r="22" spans="2:16" s="69" customFormat="1" ht="15">
      <c r="B22" s="149"/>
      <c r="C22" s="150"/>
      <c r="D22" s="149"/>
      <c r="E22" s="151"/>
      <c r="F22" s="150"/>
      <c r="G22" s="150"/>
      <c r="H22" s="150"/>
      <c r="I22" s="152"/>
      <c r="J22" s="153"/>
      <c r="K22" s="154"/>
      <c r="L22" s="155"/>
      <c r="M22" s="156"/>
      <c r="N22" s="157"/>
      <c r="O22" s="158"/>
      <c r="P22" s="148"/>
    </row>
    <row r="23" spans="2:16" s="69" customFormat="1" ht="15">
      <c r="B23" s="149"/>
      <c r="C23" s="150"/>
      <c r="D23" s="149"/>
      <c r="E23" s="151"/>
      <c r="F23" s="150"/>
      <c r="G23" s="150"/>
      <c r="H23" s="150"/>
      <c r="I23" s="152"/>
      <c r="J23" s="153"/>
      <c r="K23" s="154"/>
      <c r="L23" s="155"/>
      <c r="M23" s="156"/>
      <c r="N23" s="157"/>
      <c r="O23" s="158"/>
      <c r="P23" s="148"/>
    </row>
    <row r="24" spans="2:16" s="69" customFormat="1" ht="15">
      <c r="B24" s="149"/>
      <c r="C24" s="150"/>
      <c r="D24" s="149"/>
      <c r="E24" s="151"/>
      <c r="F24" s="150"/>
      <c r="G24" s="150"/>
      <c r="H24" s="150"/>
      <c r="I24" s="152"/>
      <c r="J24" s="153"/>
      <c r="K24" s="154"/>
      <c r="L24" s="155"/>
      <c r="M24" s="156"/>
      <c r="N24" s="157"/>
      <c r="O24" s="158"/>
      <c r="P24" s="148"/>
    </row>
    <row r="25" spans="2:16" s="69" customFormat="1" ht="15.75" thickBot="1">
      <c r="B25" s="149"/>
      <c r="C25" s="150"/>
      <c r="D25" s="149"/>
      <c r="E25" s="151"/>
      <c r="F25" s="150"/>
      <c r="G25" s="150"/>
      <c r="H25" s="150"/>
      <c r="I25" s="152"/>
      <c r="J25" s="153"/>
      <c r="K25" s="154"/>
      <c r="L25" s="155"/>
      <c r="M25" s="156"/>
      <c r="N25" s="157"/>
      <c r="O25" s="158"/>
      <c r="P25" s="148"/>
    </row>
    <row r="26" spans="2:16" s="69" customFormat="1" ht="15" thickBot="1">
      <c r="B26" s="209" t="s">
        <v>104</v>
      </c>
      <c r="C26" s="210"/>
      <c r="D26" s="210"/>
      <c r="E26" s="210"/>
      <c r="F26" s="210"/>
      <c r="G26" s="210"/>
      <c r="H26" s="210"/>
      <c r="I26" s="210"/>
      <c r="J26" s="159">
        <f>SUM(J19:J22)</f>
        <v>941</v>
      </c>
      <c r="K26" s="143"/>
      <c r="L26" s="144"/>
      <c r="M26" s="145"/>
      <c r="N26" s="146"/>
      <c r="O26" s="147"/>
      <c r="P26" s="148"/>
    </row>
    <row r="27" spans="2:16" ht="185.25" customHeight="1">
      <c r="B27" s="187" t="s">
        <v>89</v>
      </c>
      <c r="C27" s="175" t="s">
        <v>118</v>
      </c>
      <c r="D27" s="183" t="s">
        <v>119</v>
      </c>
      <c r="E27" s="174">
        <v>52620069</v>
      </c>
      <c r="F27" s="175" t="s">
        <v>99</v>
      </c>
      <c r="G27" s="175" t="s">
        <v>98</v>
      </c>
      <c r="H27" s="175" t="s">
        <v>120</v>
      </c>
      <c r="I27" s="188">
        <v>2.5</v>
      </c>
      <c r="J27" s="189">
        <v>723</v>
      </c>
      <c r="K27" s="177" t="s">
        <v>109</v>
      </c>
      <c r="L27" s="178">
        <v>44393</v>
      </c>
      <c r="M27" s="179">
        <v>0</v>
      </c>
      <c r="N27" s="185" t="s">
        <v>122</v>
      </c>
      <c r="O27" s="190" t="s">
        <v>121</v>
      </c>
    </row>
    <row r="28" spans="2:16" ht="135">
      <c r="B28" s="187" t="s">
        <v>89</v>
      </c>
      <c r="C28" s="175" t="s">
        <v>123</v>
      </c>
      <c r="D28" s="183" t="s">
        <v>124</v>
      </c>
      <c r="E28" s="174">
        <v>8012172</v>
      </c>
      <c r="F28" s="175" t="s">
        <v>99</v>
      </c>
      <c r="G28" s="175" t="s">
        <v>98</v>
      </c>
      <c r="H28" s="175" t="s">
        <v>97</v>
      </c>
      <c r="I28" s="188">
        <v>1.5</v>
      </c>
      <c r="J28" s="189">
        <v>400</v>
      </c>
      <c r="K28" s="177" t="s">
        <v>109</v>
      </c>
      <c r="L28" s="178">
        <v>44393</v>
      </c>
      <c r="M28" s="179">
        <v>0</v>
      </c>
      <c r="N28" s="185" t="s">
        <v>126</v>
      </c>
      <c r="O28" s="190" t="s">
        <v>125</v>
      </c>
    </row>
    <row r="29" spans="2:16" ht="203.25" thickBot="1">
      <c r="B29" s="187" t="s">
        <v>89</v>
      </c>
      <c r="C29" s="175" t="s">
        <v>118</v>
      </c>
      <c r="D29" s="183" t="s">
        <v>127</v>
      </c>
      <c r="E29" s="174">
        <v>38933381</v>
      </c>
      <c r="F29" s="175" t="s">
        <v>128</v>
      </c>
      <c r="G29" s="175" t="s">
        <v>101</v>
      </c>
      <c r="H29" s="175" t="s">
        <v>120</v>
      </c>
      <c r="I29" s="188">
        <v>2.5</v>
      </c>
      <c r="J29" s="189">
        <v>720</v>
      </c>
      <c r="K29" s="177" t="s">
        <v>109</v>
      </c>
      <c r="L29" s="178">
        <v>44393</v>
      </c>
      <c r="M29" s="179">
        <v>0</v>
      </c>
      <c r="N29" s="185" t="s">
        <v>130</v>
      </c>
      <c r="O29" s="190" t="s">
        <v>129</v>
      </c>
    </row>
    <row r="30" spans="2:16" s="69" customFormat="1" ht="15" thickBot="1">
      <c r="B30" s="209" t="s">
        <v>103</v>
      </c>
      <c r="C30" s="210"/>
      <c r="D30" s="210"/>
      <c r="E30" s="210"/>
      <c r="F30" s="210"/>
      <c r="G30" s="210"/>
      <c r="H30" s="210"/>
      <c r="I30" s="210"/>
      <c r="J30" s="142">
        <f>SUM(J26:J29)</f>
        <v>2784</v>
      </c>
      <c r="K30" s="143"/>
      <c r="L30" s="144"/>
      <c r="M30" s="145"/>
      <c r="N30" s="146"/>
      <c r="O30" s="147"/>
      <c r="P30" s="148"/>
    </row>
    <row r="31" spans="2:16" s="69" customFormat="1" ht="15">
      <c r="B31" s="149"/>
      <c r="C31" s="150"/>
      <c r="D31" s="149"/>
      <c r="E31" s="151"/>
      <c r="F31" s="150"/>
      <c r="G31" s="150"/>
      <c r="H31" s="150"/>
      <c r="I31" s="152"/>
      <c r="J31" s="153"/>
      <c r="K31" s="154"/>
      <c r="L31" s="155"/>
      <c r="M31" s="156"/>
      <c r="N31" s="157"/>
      <c r="O31" s="158"/>
      <c r="P31" s="148"/>
    </row>
    <row r="32" spans="2:16" s="69" customFormat="1" ht="15.75" thickBot="1">
      <c r="B32" s="149"/>
      <c r="C32" s="150"/>
      <c r="D32" s="149"/>
      <c r="E32" s="151"/>
      <c r="F32" s="150"/>
      <c r="G32" s="150"/>
      <c r="H32" s="150"/>
      <c r="I32" s="152"/>
      <c r="J32" s="153"/>
      <c r="K32" s="154"/>
      <c r="L32" s="155"/>
      <c r="M32" s="156"/>
      <c r="N32" s="157"/>
      <c r="O32" s="158"/>
      <c r="P32" s="148"/>
    </row>
    <row r="33" spans="2:16" s="69" customFormat="1" ht="15" thickBot="1">
      <c r="B33" s="209" t="s">
        <v>104</v>
      </c>
      <c r="C33" s="210"/>
      <c r="D33" s="210"/>
      <c r="E33" s="210"/>
      <c r="F33" s="210"/>
      <c r="G33" s="210"/>
      <c r="H33" s="210"/>
      <c r="I33" s="210"/>
      <c r="J33" s="159">
        <f>SUM(J30:J32)</f>
        <v>2784</v>
      </c>
      <c r="K33" s="143"/>
      <c r="L33" s="144"/>
      <c r="M33" s="145"/>
      <c r="N33" s="146"/>
      <c r="O33" s="147"/>
      <c r="P33" s="148"/>
    </row>
    <row r="34" spans="2:16" ht="203.25" thickBot="1">
      <c r="B34" s="187" t="s">
        <v>89</v>
      </c>
      <c r="C34" s="175" t="s">
        <v>118</v>
      </c>
      <c r="D34" s="183" t="s">
        <v>131</v>
      </c>
      <c r="E34" s="174"/>
      <c r="F34" s="175" t="s">
        <v>132</v>
      </c>
      <c r="G34" s="175" t="s">
        <v>101</v>
      </c>
      <c r="H34" s="175" t="s">
        <v>120</v>
      </c>
      <c r="I34" s="188">
        <v>2.5</v>
      </c>
      <c r="J34" s="189">
        <v>710</v>
      </c>
      <c r="K34" s="177" t="s">
        <v>109</v>
      </c>
      <c r="L34" s="178">
        <v>44393</v>
      </c>
      <c r="M34" s="179">
        <v>0</v>
      </c>
      <c r="N34" s="185" t="s">
        <v>134</v>
      </c>
      <c r="O34" s="190" t="s">
        <v>133</v>
      </c>
    </row>
    <row r="35" spans="2:16" s="69" customFormat="1" ht="15" thickBot="1">
      <c r="B35" s="209" t="s">
        <v>16</v>
      </c>
      <c r="C35" s="210"/>
      <c r="D35" s="210"/>
      <c r="E35" s="210"/>
      <c r="F35" s="210"/>
      <c r="G35" s="210"/>
      <c r="H35" s="210"/>
      <c r="I35" s="210"/>
      <c r="J35" s="142">
        <f>SUM(J33:J34)</f>
        <v>3494</v>
      </c>
      <c r="K35" s="143"/>
      <c r="L35" s="144"/>
      <c r="M35" s="145"/>
      <c r="N35" s="146"/>
      <c r="O35" s="147"/>
      <c r="P35" s="148"/>
    </row>
    <row r="36" spans="2:16" s="69" customFormat="1" ht="15">
      <c r="B36" s="149"/>
      <c r="C36" s="150"/>
      <c r="D36" s="149"/>
      <c r="E36" s="151"/>
      <c r="F36" s="150"/>
      <c r="G36" s="150"/>
      <c r="H36" s="150"/>
      <c r="I36" s="152"/>
      <c r="J36" s="153"/>
      <c r="K36" s="154"/>
      <c r="L36" s="155"/>
      <c r="M36" s="156"/>
      <c r="N36" s="157"/>
      <c r="O36" s="158"/>
      <c r="P36" s="148"/>
    </row>
    <row r="37" spans="2:16" s="69" customFormat="1" ht="15.75">
      <c r="B37" s="149"/>
      <c r="C37" s="150"/>
      <c r="D37" s="149"/>
      <c r="E37" s="151"/>
      <c r="F37" s="135" t="s">
        <v>72</v>
      </c>
      <c r="G37" s="150"/>
      <c r="H37" s="150"/>
      <c r="I37" s="152"/>
      <c r="J37" s="153"/>
      <c r="K37" s="137" t="s">
        <v>73</v>
      </c>
      <c r="L37" s="155"/>
      <c r="M37" s="156"/>
      <c r="N37" s="157"/>
      <c r="O37" s="158"/>
      <c r="P37" s="148"/>
    </row>
    <row r="38" spans="2:16" s="69" customFormat="1" ht="15">
      <c r="B38" s="149"/>
      <c r="C38" s="150"/>
      <c r="D38" s="149"/>
      <c r="E38" s="151"/>
      <c r="F38" s="150"/>
      <c r="G38" s="150"/>
      <c r="H38" s="150"/>
      <c r="I38" s="152"/>
      <c r="J38" s="153"/>
      <c r="K38" s="154"/>
      <c r="L38" s="155"/>
      <c r="M38" s="156"/>
      <c r="N38" s="157"/>
      <c r="O38" s="158"/>
      <c r="P38" s="148"/>
    </row>
    <row r="39" spans="2:16" s="69" customFormat="1" ht="15">
      <c r="B39" s="149"/>
      <c r="C39" s="150"/>
      <c r="D39" s="149"/>
      <c r="E39" s="151"/>
      <c r="F39" s="150"/>
      <c r="G39" s="150"/>
      <c r="H39" s="150"/>
      <c r="I39" s="152"/>
      <c r="J39" s="153"/>
      <c r="K39" s="154"/>
      <c r="L39" s="155"/>
      <c r="M39" s="156"/>
      <c r="N39" s="157"/>
      <c r="O39" s="158"/>
      <c r="P39" s="148"/>
    </row>
    <row r="40" spans="2:16" s="69" customFormat="1" ht="15">
      <c r="B40" s="149"/>
      <c r="C40" s="150"/>
      <c r="D40" s="149"/>
      <c r="E40" s="151"/>
      <c r="F40" s="150"/>
      <c r="G40" s="191" t="s">
        <v>144</v>
      </c>
      <c r="H40" s="150"/>
      <c r="I40" s="152"/>
      <c r="J40" s="153"/>
      <c r="K40" s="154"/>
      <c r="L40" s="155"/>
      <c r="M40" s="156"/>
      <c r="N40" s="157"/>
      <c r="O40" s="158"/>
      <c r="P40" s="148"/>
    </row>
    <row r="41" spans="2:16" s="69" customFormat="1" ht="54.75" customHeight="1">
      <c r="B41" s="149"/>
      <c r="C41" s="150"/>
      <c r="D41" s="149"/>
      <c r="E41" s="151"/>
      <c r="F41" s="150"/>
      <c r="G41" s="192" t="s">
        <v>68</v>
      </c>
      <c r="H41" s="150"/>
      <c r="I41" s="152"/>
      <c r="J41" s="153"/>
      <c r="K41" s="154"/>
      <c r="L41" s="155"/>
      <c r="M41" s="156"/>
      <c r="N41" s="157"/>
      <c r="O41" s="158"/>
      <c r="P41" s="148"/>
    </row>
    <row r="42" spans="2:16" s="69" customFormat="1" ht="15">
      <c r="B42" s="149"/>
      <c r="C42" s="150"/>
      <c r="D42" s="149"/>
      <c r="E42" s="151"/>
      <c r="F42" s="150"/>
      <c r="G42" s="150"/>
      <c r="H42" s="150"/>
      <c r="I42" s="152"/>
      <c r="J42" s="153"/>
      <c r="K42" s="154"/>
      <c r="L42" s="155"/>
      <c r="M42" s="156"/>
      <c r="N42" s="157"/>
      <c r="O42" s="158"/>
      <c r="P42" s="148"/>
    </row>
    <row r="43" spans="2:16" s="69" customFormat="1" ht="15">
      <c r="B43" s="149"/>
      <c r="C43" s="150"/>
      <c r="D43" s="149"/>
      <c r="E43" s="151"/>
      <c r="F43" s="150"/>
      <c r="G43" s="150"/>
      <c r="H43" s="150"/>
      <c r="I43" s="152"/>
      <c r="J43" s="153"/>
      <c r="K43" s="154"/>
      <c r="L43" s="155"/>
      <c r="M43" s="156"/>
      <c r="N43" s="157"/>
      <c r="O43" s="158"/>
      <c r="P43" s="148"/>
    </row>
    <row r="44" spans="2:16" s="69" customFormat="1" ht="15">
      <c r="B44" s="149"/>
      <c r="C44" s="150"/>
      <c r="D44" s="149"/>
      <c r="E44" s="151"/>
      <c r="F44" s="150"/>
      <c r="G44" s="150"/>
      <c r="H44" s="150"/>
      <c r="I44" s="152"/>
      <c r="J44" s="153"/>
      <c r="K44" s="154"/>
      <c r="L44" s="155"/>
      <c r="M44" s="156"/>
      <c r="N44" s="157"/>
      <c r="O44" s="158"/>
      <c r="P44" s="148"/>
    </row>
    <row r="45" spans="2:16" s="69" customFormat="1" ht="15">
      <c r="B45" s="149"/>
      <c r="C45" s="150"/>
      <c r="D45" s="149"/>
      <c r="E45" s="151"/>
      <c r="F45" s="150"/>
      <c r="G45" s="150"/>
      <c r="H45" s="150"/>
      <c r="I45" s="152"/>
      <c r="J45" s="153"/>
      <c r="K45" s="154"/>
      <c r="L45" s="155"/>
      <c r="M45" s="156"/>
      <c r="N45" s="157"/>
      <c r="O45" s="158"/>
      <c r="P45" s="148"/>
    </row>
    <row r="46" spans="2:16" s="69" customFormat="1" ht="15">
      <c r="B46" s="149"/>
      <c r="C46" s="150"/>
      <c r="D46" s="149"/>
      <c r="E46" s="151"/>
      <c r="F46" s="150"/>
      <c r="G46" s="150"/>
      <c r="H46" s="150"/>
      <c r="I46" s="152"/>
      <c r="J46" s="153"/>
      <c r="K46" s="154"/>
      <c r="L46" s="155"/>
      <c r="M46" s="156"/>
      <c r="N46" s="157"/>
      <c r="O46" s="158"/>
      <c r="P46" s="148"/>
    </row>
    <row r="47" spans="2:16" s="69" customFormat="1" ht="15">
      <c r="B47" s="149"/>
      <c r="C47" s="150"/>
      <c r="D47" s="149"/>
      <c r="E47" s="151"/>
      <c r="F47" s="150"/>
      <c r="G47" s="150"/>
      <c r="H47" s="150"/>
      <c r="I47" s="152"/>
      <c r="J47" s="153"/>
      <c r="K47" s="154"/>
      <c r="L47" s="155"/>
      <c r="M47" s="156"/>
      <c r="N47" s="157"/>
      <c r="O47" s="158"/>
      <c r="P47" s="148"/>
    </row>
    <row r="48" spans="2:16" s="69" customFormat="1" ht="15">
      <c r="B48" s="149"/>
      <c r="C48" s="150"/>
      <c r="D48" s="149"/>
      <c r="E48" s="151"/>
      <c r="F48" s="150"/>
      <c r="G48" s="150"/>
      <c r="H48" s="150"/>
      <c r="I48" s="152"/>
      <c r="J48" s="153"/>
      <c r="K48" s="154"/>
      <c r="L48" s="155"/>
      <c r="M48" s="156"/>
      <c r="N48" s="157"/>
      <c r="O48" s="158"/>
      <c r="P48" s="148"/>
    </row>
    <row r="49" spans="2:16" s="69" customFormat="1" ht="15">
      <c r="B49" s="149"/>
      <c r="C49" s="150"/>
      <c r="D49" s="149"/>
      <c r="E49" s="151"/>
      <c r="F49" s="150"/>
      <c r="G49" s="150"/>
      <c r="H49" s="150"/>
      <c r="I49" s="152"/>
      <c r="J49" s="153"/>
      <c r="K49" s="154"/>
      <c r="L49" s="155"/>
      <c r="M49" s="156"/>
      <c r="N49" s="157"/>
      <c r="O49" s="158"/>
      <c r="P49" s="148"/>
    </row>
    <row r="50" spans="2:16" s="69" customFormat="1" ht="15">
      <c r="B50" s="149"/>
      <c r="C50" s="150"/>
      <c r="D50" s="149"/>
      <c r="E50" s="151"/>
      <c r="F50" s="150"/>
      <c r="G50" s="150"/>
      <c r="H50" s="150"/>
      <c r="I50" s="152"/>
      <c r="J50" s="153"/>
      <c r="K50" s="154"/>
      <c r="L50" s="155"/>
      <c r="M50" s="156"/>
      <c r="N50" s="157"/>
      <c r="O50" s="158"/>
      <c r="P50" s="148"/>
    </row>
    <row r="51" spans="2:16" ht="15">
      <c r="B51" s="128"/>
      <c r="C51" s="128"/>
      <c r="D51" s="128"/>
      <c r="E51" s="128"/>
      <c r="F51" s="128"/>
      <c r="G51" s="128"/>
      <c r="H51" s="129"/>
      <c r="I51" s="129"/>
      <c r="J51" s="130"/>
      <c r="K51" s="131"/>
      <c r="L51" s="131"/>
      <c r="M51" s="132"/>
      <c r="N51" s="133"/>
      <c r="O51" s="131"/>
    </row>
    <row r="52" spans="2:16" ht="15">
      <c r="B52" s="134"/>
      <c r="C52" s="134"/>
      <c r="D52" s="70"/>
      <c r="E52" s="70"/>
      <c r="G52" s="136"/>
      <c r="H52" s="84"/>
      <c r="I52" s="70"/>
      <c r="J52" s="70"/>
      <c r="K52" s="137"/>
      <c r="L52" s="134"/>
      <c r="M52" s="134"/>
      <c r="N52" s="133"/>
      <c r="O52" s="134"/>
    </row>
    <row r="55" spans="2:16">
      <c r="K55" s="139"/>
      <c r="L55" s="140"/>
      <c r="M55" s="141"/>
    </row>
    <row r="56" spans="2:16">
      <c r="K56" s="139"/>
      <c r="L56" s="140"/>
      <c r="M56" s="141"/>
    </row>
    <row r="57" spans="2:16">
      <c r="K57" s="139"/>
      <c r="L57" s="140"/>
      <c r="M57" s="141"/>
    </row>
    <row r="58" spans="2:16">
      <c r="K58" s="139"/>
      <c r="L58" s="140"/>
      <c r="M58" s="141"/>
    </row>
    <row r="59" spans="2:16">
      <c r="K59" s="139"/>
      <c r="L59" s="140"/>
      <c r="M59" s="141"/>
    </row>
    <row r="60" spans="2:16">
      <c r="K60" s="139"/>
      <c r="L60" s="140"/>
      <c r="M60" s="141"/>
    </row>
    <row r="61" spans="2:16">
      <c r="K61" s="139"/>
      <c r="L61" s="140"/>
      <c r="M61" s="141"/>
    </row>
    <row r="62" spans="2:16">
      <c r="K62" s="139"/>
      <c r="L62" s="140"/>
      <c r="M62" s="141"/>
    </row>
    <row r="63" spans="2:16">
      <c r="K63" s="139"/>
      <c r="L63" s="140"/>
      <c r="M63" s="141"/>
    </row>
    <row r="64" spans="2:16">
      <c r="K64" s="139"/>
      <c r="L64" s="140"/>
      <c r="M64" s="141"/>
    </row>
    <row r="65" spans="11:13">
      <c r="K65" s="139"/>
      <c r="L65" s="139"/>
      <c r="M65" s="141"/>
    </row>
  </sheetData>
  <mergeCells count="16">
    <mergeCell ref="B5:O5"/>
    <mergeCell ref="B6:O6"/>
    <mergeCell ref="B7:J7"/>
    <mergeCell ref="K7:O7"/>
    <mergeCell ref="B8:O8"/>
    <mergeCell ref="B14:G14"/>
    <mergeCell ref="B9:O9"/>
    <mergeCell ref="B10:O10"/>
    <mergeCell ref="B11:O11"/>
    <mergeCell ref="B12:O12"/>
    <mergeCell ref="B13:O13"/>
    <mergeCell ref="B19:I19"/>
    <mergeCell ref="B26:I26"/>
    <mergeCell ref="B30:I30"/>
    <mergeCell ref="B33:I33"/>
    <mergeCell ref="B35:I35"/>
  </mergeCells>
  <pageMargins left="0.39370078740157483" right="0.11811023622047245" top="0.15748031496062992" bottom="0.15748031496062992" header="0.31496062992125984" footer="0.31496062992125984"/>
  <pageSetup scale="70" orientation="landscape" r:id="rId1"/>
  <rowBreaks count="2" manualBreakCount="2">
    <brk id="25"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62" sqref="G62"/>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79</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3" t="s">
        <v>4</v>
      </c>
      <c r="F15" s="103" t="s">
        <v>5</v>
      </c>
      <c r="G15" s="103"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6"/>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5"/>
      <c r="G26" s="105"/>
      <c r="H26" s="105"/>
      <c r="I26" s="105"/>
      <c r="J26" s="105"/>
      <c r="K26" s="105"/>
      <c r="L26" s="105"/>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79</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04" t="s">
        <v>21</v>
      </c>
      <c r="E42" s="104" t="s">
        <v>22</v>
      </c>
      <c r="F42" s="104" t="s">
        <v>23</v>
      </c>
      <c r="G42" s="104" t="s">
        <v>24</v>
      </c>
      <c r="H42" s="104" t="s">
        <v>25</v>
      </c>
      <c r="I42" s="104" t="s">
        <v>26</v>
      </c>
      <c r="J42" s="104" t="s">
        <v>27</v>
      </c>
      <c r="K42" s="104" t="s">
        <v>28</v>
      </c>
      <c r="L42" s="104" t="s">
        <v>17</v>
      </c>
      <c r="M42" s="104" t="s">
        <v>13</v>
      </c>
      <c r="N42" s="104"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84" t="s">
        <v>31</v>
      </c>
      <c r="B8" s="285"/>
      <c r="C8" s="285"/>
      <c r="D8" s="285"/>
      <c r="E8" s="285"/>
      <c r="F8" s="286"/>
    </row>
    <row r="9" spans="1:7" ht="15.75">
      <c r="A9" s="287" t="s">
        <v>0</v>
      </c>
      <c r="B9" s="288"/>
      <c r="C9" s="288"/>
      <c r="D9" s="288"/>
      <c r="E9" s="288"/>
      <c r="F9" s="289"/>
    </row>
    <row r="10" spans="1:7" ht="15.75">
      <c r="A10" s="5"/>
      <c r="B10" s="6"/>
      <c r="C10" s="290" t="s">
        <v>1</v>
      </c>
      <c r="D10" s="291"/>
      <c r="E10" s="6"/>
      <c r="F10" s="7"/>
    </row>
    <row r="11" spans="1:7" ht="15.75">
      <c r="A11" s="5"/>
      <c r="B11" s="6"/>
      <c r="C11" s="288" t="s">
        <v>32</v>
      </c>
      <c r="D11" s="292"/>
      <c r="E11" s="6"/>
      <c r="F11" s="7"/>
    </row>
    <row r="12" spans="1:7" ht="15.75">
      <c r="A12" s="5"/>
      <c r="B12" s="6"/>
      <c r="C12" s="290" t="s">
        <v>33</v>
      </c>
      <c r="D12" s="291"/>
      <c r="E12" s="6"/>
      <c r="F12" s="7"/>
    </row>
    <row r="13" spans="1:7" ht="16.5" thickBot="1">
      <c r="A13" s="281" t="s">
        <v>45</v>
      </c>
      <c r="B13" s="282"/>
      <c r="C13" s="282"/>
      <c r="D13" s="282"/>
      <c r="E13" s="282"/>
      <c r="F13" s="283"/>
    </row>
    <row r="14" spans="1:7" ht="16.5" thickBot="1">
      <c r="A14" s="281"/>
      <c r="B14" s="282"/>
      <c r="C14" s="282"/>
      <c r="D14" s="282"/>
      <c r="E14" s="282"/>
      <c r="F14" s="28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0" t="s">
        <v>66</v>
      </c>
      <c r="B23" s="280"/>
      <c r="C23" s="280"/>
      <c r="D23" s="28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59" sqref="G5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78</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9" t="s">
        <v>4</v>
      </c>
      <c r="F15" s="109" t="s">
        <v>5</v>
      </c>
      <c r="G15" s="109"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7"/>
      <c r="G26" s="107"/>
      <c r="H26" s="107"/>
      <c r="I26" s="107"/>
      <c r="J26" s="107"/>
      <c r="K26" s="107"/>
      <c r="L26" s="107"/>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78</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10" t="s">
        <v>21</v>
      </c>
      <c r="E42" s="110" t="s">
        <v>22</v>
      </c>
      <c r="F42" s="110" t="s">
        <v>23</v>
      </c>
      <c r="G42" s="110" t="s">
        <v>24</v>
      </c>
      <c r="H42" s="110" t="s">
        <v>25</v>
      </c>
      <c r="I42" s="110" t="s">
        <v>26</v>
      </c>
      <c r="J42" s="110" t="s">
        <v>27</v>
      </c>
      <c r="K42" s="110" t="s">
        <v>28</v>
      </c>
      <c r="L42" s="110" t="s">
        <v>17</v>
      </c>
      <c r="M42" s="110" t="s">
        <v>13</v>
      </c>
      <c r="N42" s="110"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abSelected="1" workbookViewId="0">
      <selection activeCell="B15" sqref="B15"/>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297" t="s">
        <v>67</v>
      </c>
      <c r="B4" s="298"/>
      <c r="C4" s="298"/>
      <c r="D4" s="298"/>
      <c r="E4" s="298"/>
      <c r="F4" s="299"/>
    </row>
    <row r="5" spans="1:6" customFormat="1" ht="18.75">
      <c r="A5" s="300" t="s">
        <v>68</v>
      </c>
      <c r="B5" s="301"/>
      <c r="C5" s="301"/>
      <c r="D5" s="301"/>
      <c r="E5" s="301"/>
      <c r="F5" s="302"/>
    </row>
    <row r="6" spans="1:6" customFormat="1" ht="48" customHeight="1">
      <c r="A6" s="303" t="s">
        <v>96</v>
      </c>
      <c r="B6" s="304"/>
      <c r="C6" s="304"/>
      <c r="D6" s="305"/>
      <c r="E6" s="306" t="s">
        <v>69</v>
      </c>
      <c r="F6" s="307"/>
    </row>
    <row r="7" spans="1:6" customFormat="1" ht="15.75">
      <c r="A7" s="308" t="s">
        <v>85</v>
      </c>
      <c r="B7" s="309"/>
      <c r="C7" s="309"/>
      <c r="D7" s="309"/>
      <c r="E7" s="309"/>
      <c r="F7" s="310"/>
    </row>
    <row r="8" spans="1:6" customFormat="1" ht="15.75">
      <c r="A8" s="308" t="s">
        <v>83</v>
      </c>
      <c r="B8" s="309"/>
      <c r="C8" s="309"/>
      <c r="D8" s="309"/>
      <c r="E8" s="309"/>
      <c r="F8" s="310"/>
    </row>
    <row r="9" spans="1:6" customFormat="1" ht="15.75">
      <c r="A9" s="308" t="s">
        <v>105</v>
      </c>
      <c r="B9" s="309"/>
      <c r="C9" s="309"/>
      <c r="D9" s="309"/>
      <c r="E9" s="309"/>
      <c r="F9" s="310"/>
    </row>
    <row r="10" spans="1:6" customFormat="1" ht="15.75">
      <c r="A10" s="308" t="s">
        <v>106</v>
      </c>
      <c r="B10" s="309"/>
      <c r="C10" s="309"/>
      <c r="D10" s="309"/>
      <c r="E10" s="309"/>
      <c r="F10" s="310"/>
    </row>
    <row r="11" spans="1:6" customFormat="1" ht="15.75">
      <c r="A11" s="308" t="s">
        <v>76</v>
      </c>
      <c r="B11" s="309"/>
      <c r="C11" s="309"/>
      <c r="D11" s="309"/>
      <c r="E11" s="309"/>
      <c r="F11" s="310"/>
    </row>
    <row r="12" spans="1:6" customFormat="1" ht="21">
      <c r="A12" s="311" t="s">
        <v>32</v>
      </c>
      <c r="B12" s="312"/>
      <c r="C12" s="312"/>
      <c r="D12" s="312"/>
      <c r="E12" s="312"/>
      <c r="F12" s="313"/>
    </row>
    <row r="13" spans="1:6" ht="12" customHeight="1" thickBot="1">
      <c r="A13" s="281"/>
      <c r="B13" s="282"/>
      <c r="C13" s="282"/>
      <c r="D13" s="282"/>
      <c r="E13" s="282"/>
      <c r="F13" s="283"/>
    </row>
    <row r="14" spans="1:6" ht="15.75" thickBot="1">
      <c r="A14" s="40" t="s">
        <v>34</v>
      </c>
      <c r="B14" s="41" t="s">
        <v>35</v>
      </c>
      <c r="C14" s="49" t="s">
        <v>36</v>
      </c>
      <c r="D14" s="50" t="s">
        <v>37</v>
      </c>
      <c r="E14" s="112" t="s">
        <v>38</v>
      </c>
      <c r="F14" s="113" t="s">
        <v>39</v>
      </c>
    </row>
    <row r="15" spans="1:6" ht="75" customHeight="1">
      <c r="A15" s="160" t="s">
        <v>135</v>
      </c>
      <c r="B15" s="161" t="s">
        <v>136</v>
      </c>
      <c r="C15" s="162" t="s">
        <v>137</v>
      </c>
      <c r="D15" s="163" t="s">
        <v>138</v>
      </c>
      <c r="E15" s="164">
        <v>2275</v>
      </c>
      <c r="F15" s="165">
        <v>289</v>
      </c>
    </row>
    <row r="16" spans="1:6" ht="79.5" customHeight="1" thickBot="1">
      <c r="A16" s="166" t="s">
        <v>139</v>
      </c>
      <c r="B16" s="167" t="s">
        <v>140</v>
      </c>
      <c r="C16" s="168" t="s">
        <v>141</v>
      </c>
      <c r="D16" s="169" t="s">
        <v>142</v>
      </c>
      <c r="E16" s="170">
        <v>4499.7</v>
      </c>
      <c r="F16" s="171">
        <v>261</v>
      </c>
    </row>
    <row r="17" spans="1:7" s="3" customFormat="1" ht="21" customHeight="1" thickBot="1">
      <c r="A17" s="293" t="s">
        <v>84</v>
      </c>
      <c r="B17" s="294"/>
      <c r="C17" s="294"/>
      <c r="D17" s="295"/>
      <c r="E17" s="60">
        <f>SUM(E15:E16)</f>
        <v>6774.7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114" t="s">
        <v>72</v>
      </c>
      <c r="C24" s="1"/>
      <c r="D24" s="61" t="s">
        <v>73</v>
      </c>
      <c r="E24" s="38"/>
      <c r="F24" s="39"/>
      <c r="G24" s="39"/>
    </row>
    <row r="25" spans="1:7" ht="20.25" customHeight="1">
      <c r="B25" s="37"/>
      <c r="C25" s="195" t="s">
        <v>144</v>
      </c>
      <c r="E25" s="37"/>
      <c r="F25" s="37"/>
      <c r="G25" s="37"/>
    </row>
    <row r="26" spans="1:7" ht="91.5" customHeight="1">
      <c r="C26" s="194" t="s">
        <v>68</v>
      </c>
    </row>
    <row r="27" spans="1:7" ht="31.5" customHeight="1">
      <c r="A27" s="296"/>
      <c r="B27" s="296"/>
      <c r="C27" s="296"/>
      <c r="D27" s="296"/>
      <c r="E27" s="296"/>
      <c r="F27" s="296"/>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Normal="100" zoomScaleSheetLayoutView="100" workbookViewId="0">
      <selection activeCell="H20" sqref="H20"/>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6" t="s">
        <v>67</v>
      </c>
      <c r="C4" s="327"/>
      <c r="D4" s="327"/>
      <c r="E4" s="327"/>
      <c r="F4" s="327"/>
      <c r="G4" s="327"/>
      <c r="H4" s="328"/>
    </row>
    <row r="5" spans="2:10" s="70" customFormat="1" ht="18.75">
      <c r="B5" s="329" t="s">
        <v>68</v>
      </c>
      <c r="C5" s="330"/>
      <c r="D5" s="330"/>
      <c r="E5" s="330"/>
      <c r="F5" s="330"/>
      <c r="G5" s="330"/>
      <c r="H5" s="331"/>
    </row>
    <row r="6" spans="2:10" s="70" customFormat="1" ht="45.75" customHeight="1">
      <c r="B6" s="303" t="s">
        <v>93</v>
      </c>
      <c r="C6" s="304"/>
      <c r="D6" s="304"/>
      <c r="E6" s="304"/>
      <c r="F6" s="304"/>
      <c r="G6" s="304"/>
      <c r="H6" s="111" t="s">
        <v>88</v>
      </c>
    </row>
    <row r="7" spans="2:10" s="70" customFormat="1" ht="15.75">
      <c r="B7" s="317" t="s">
        <v>85</v>
      </c>
      <c r="C7" s="318"/>
      <c r="D7" s="318"/>
      <c r="E7" s="318"/>
      <c r="F7" s="318"/>
      <c r="G7" s="318"/>
      <c r="H7" s="319"/>
    </row>
    <row r="8" spans="2:10" s="70" customFormat="1" ht="15.75">
      <c r="B8" s="317" t="s">
        <v>83</v>
      </c>
      <c r="C8" s="318"/>
      <c r="D8" s="318"/>
      <c r="E8" s="318"/>
      <c r="F8" s="318"/>
      <c r="G8" s="318"/>
      <c r="H8" s="319"/>
    </row>
    <row r="9" spans="2:10" s="70" customFormat="1" ht="15.75">
      <c r="B9" s="317" t="s">
        <v>105</v>
      </c>
      <c r="C9" s="318"/>
      <c r="D9" s="318"/>
      <c r="E9" s="318"/>
      <c r="F9" s="318"/>
      <c r="G9" s="318"/>
      <c r="H9" s="319"/>
    </row>
    <row r="10" spans="2:10" s="70" customFormat="1" ht="15.75">
      <c r="B10" s="317" t="s">
        <v>106</v>
      </c>
      <c r="C10" s="318"/>
      <c r="D10" s="318"/>
      <c r="E10" s="318"/>
      <c r="F10" s="318"/>
      <c r="G10" s="318"/>
      <c r="H10" s="319"/>
    </row>
    <row r="11" spans="2:10" s="70" customFormat="1" ht="15.75">
      <c r="B11" s="317" t="s">
        <v>77</v>
      </c>
      <c r="C11" s="318"/>
      <c r="D11" s="318"/>
      <c r="E11" s="318"/>
      <c r="F11" s="318"/>
      <c r="G11" s="318"/>
      <c r="H11" s="319"/>
    </row>
    <row r="12" spans="2:10" s="70" customFormat="1" ht="21.75" thickBot="1">
      <c r="B12" s="320" t="s">
        <v>75</v>
      </c>
      <c r="C12" s="321"/>
      <c r="D12" s="321"/>
      <c r="E12" s="321"/>
      <c r="F12" s="321"/>
      <c r="G12" s="321"/>
      <c r="H12" s="322"/>
    </row>
    <row r="13" spans="2:10" ht="6" customHeight="1" thickBot="1">
      <c r="B13" s="323"/>
      <c r="C13" s="324"/>
      <c r="D13" s="324"/>
      <c r="E13" s="324"/>
      <c r="F13" s="324"/>
      <c r="G13" s="324"/>
      <c r="H13" s="325"/>
      <c r="I13" s="95"/>
      <c r="J13" s="96"/>
    </row>
    <row r="14" spans="2:10" ht="28.5" customHeight="1" thickBot="1">
      <c r="B14" s="115" t="s">
        <v>40</v>
      </c>
      <c r="C14" s="116" t="s">
        <v>41</v>
      </c>
      <c r="D14" s="116" t="s">
        <v>35</v>
      </c>
      <c r="E14" s="117" t="s">
        <v>80</v>
      </c>
      <c r="F14" s="117" t="s">
        <v>42</v>
      </c>
      <c r="G14" s="116" t="s">
        <v>43</v>
      </c>
      <c r="H14" s="118" t="s">
        <v>44</v>
      </c>
    </row>
    <row r="15" spans="2:10" s="138" customFormat="1" ht="72">
      <c r="B15" s="197" t="s">
        <v>145</v>
      </c>
      <c r="C15" s="206">
        <v>3033203021</v>
      </c>
      <c r="D15" s="202">
        <v>44378</v>
      </c>
      <c r="E15" s="206">
        <v>241107</v>
      </c>
      <c r="F15" s="198">
        <v>19067</v>
      </c>
      <c r="G15" s="200" t="s">
        <v>146</v>
      </c>
      <c r="H15" s="201" t="s">
        <v>147</v>
      </c>
    </row>
    <row r="16" spans="2:10" s="138" customFormat="1" ht="72.75" thickBot="1">
      <c r="B16" s="196" t="s">
        <v>145</v>
      </c>
      <c r="C16" s="207">
        <v>3033203021</v>
      </c>
      <c r="D16" s="203">
        <v>44397</v>
      </c>
      <c r="E16" s="208">
        <v>2424026</v>
      </c>
      <c r="F16" s="199">
        <v>13181.1</v>
      </c>
      <c r="G16" s="205" t="s">
        <v>149</v>
      </c>
      <c r="H16" s="204" t="s">
        <v>148</v>
      </c>
    </row>
    <row r="17" spans="2:10" ht="17.25" customHeight="1" thickBot="1">
      <c r="B17" s="315" t="s">
        <v>143</v>
      </c>
      <c r="C17" s="316"/>
      <c r="D17" s="316"/>
      <c r="E17" s="316"/>
      <c r="F17" s="119">
        <f>F15+F16</f>
        <v>32248.1</v>
      </c>
      <c r="G17" s="120"/>
      <c r="H17" s="121"/>
    </row>
    <row r="18" spans="2:10" ht="12.75" customHeight="1">
      <c r="B18" s="122"/>
      <c r="C18" s="123"/>
      <c r="D18" s="123"/>
      <c r="E18" s="123"/>
      <c r="F18" s="124"/>
      <c r="G18" s="123"/>
      <c r="H18" s="123"/>
    </row>
    <row r="19" spans="2:10" ht="18.75" customHeight="1">
      <c r="B19" s="123"/>
      <c r="C19" s="125" t="s">
        <v>81</v>
      </c>
      <c r="E19" s="126"/>
      <c r="F19" s="123"/>
      <c r="G19" s="127" t="s">
        <v>82</v>
      </c>
      <c r="H19" s="123"/>
    </row>
    <row r="20" spans="2:10" ht="18.75" customHeight="1">
      <c r="B20" s="97"/>
      <c r="C20" s="98"/>
      <c r="D20" s="98"/>
      <c r="E20" s="98"/>
      <c r="F20" s="93"/>
      <c r="G20" s="99"/>
    </row>
    <row r="21" spans="2:10" ht="18.75" customHeight="1">
      <c r="B21" s="97"/>
      <c r="C21" s="98"/>
      <c r="D21" s="98"/>
      <c r="E21" s="98"/>
      <c r="F21" s="93"/>
      <c r="G21" s="99"/>
    </row>
    <row r="22" spans="2:10" ht="18.75" customHeight="1">
      <c r="B22" s="97"/>
      <c r="C22" s="98"/>
      <c r="D22" s="193" t="s">
        <v>144</v>
      </c>
      <c r="F22" s="93"/>
      <c r="G22" s="99"/>
    </row>
    <row r="23" spans="2:10" ht="15">
      <c r="B23" s="99"/>
      <c r="C23" s="99"/>
      <c r="D23" s="193" t="s">
        <v>68</v>
      </c>
      <c r="F23" s="100"/>
      <c r="G23" s="99"/>
      <c r="J23" s="101"/>
    </row>
    <row r="24" spans="2:10" s="71" customFormat="1" ht="76.5" customHeight="1">
      <c r="B24" s="314"/>
      <c r="C24" s="314"/>
      <c r="D24" s="314"/>
      <c r="E24" s="314"/>
      <c r="F24" s="314"/>
      <c r="G24" s="314"/>
      <c r="H24" s="314"/>
      <c r="I24" s="102"/>
    </row>
    <row r="25" spans="2:10" ht="18" customHeight="1"/>
    <row r="26" spans="2:10" ht="18" customHeight="1"/>
    <row r="27" spans="2:10" ht="18" customHeight="1"/>
    <row r="28" spans="2:10" ht="16.5" customHeight="1"/>
    <row r="29" spans="2:10" ht="16.5" customHeight="1"/>
    <row r="30" spans="2:10" ht="15" customHeight="1"/>
    <row r="31" spans="2:10" ht="15" customHeight="1"/>
    <row r="32" spans="2:10" ht="15" customHeight="1"/>
    <row r="33" ht="15" customHeight="1"/>
    <row r="34" ht="15" customHeight="1"/>
    <row r="35" ht="15" customHeight="1"/>
    <row r="40" ht="24" customHeight="1"/>
    <row r="41" ht="15.75" customHeight="1"/>
    <row r="42" ht="16.5" customHeight="1"/>
    <row r="43" ht="16.5" customHeight="1"/>
    <row r="44" ht="16.5" customHeight="1"/>
    <row r="45" ht="16.5" customHeight="1"/>
    <row r="46" ht="16.5" customHeight="1"/>
    <row r="47" ht="16.5" customHeight="1"/>
    <row r="48" ht="15.75" customHeight="1"/>
    <row r="49" ht="15.75" customHeight="1"/>
    <row r="50" ht="21.75" customHeight="1"/>
    <row r="51" ht="18" customHeight="1"/>
  </sheetData>
  <mergeCells count="12">
    <mergeCell ref="B8:H8"/>
    <mergeCell ref="B9:H9"/>
    <mergeCell ref="B4:H4"/>
    <mergeCell ref="B5:H5"/>
    <mergeCell ref="B7:H7"/>
    <mergeCell ref="B6:G6"/>
    <mergeCell ref="B24:H24"/>
    <mergeCell ref="B17:E17"/>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2021-08-03T17:30:00Z</cp:lastPrinted>
  <dcterms:created xsi:type="dcterms:W3CDTF">2014-07-01T16:35:30Z</dcterms:created>
  <dcterms:modified xsi:type="dcterms:W3CDTF">2021-08-18T18:33:26Z</dcterms:modified>
</cp:coreProperties>
</file>