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activeTab="1"/>
  </bookViews>
  <sheets>
    <sheet name="Hoja3" sheetId="1" r:id="rId1"/>
    <sheet name="TRANSP. ACTIVA 2021" sheetId="2" r:id="rId2"/>
    <sheet name="Hoja2" sheetId="3" r:id="rId3"/>
    <sheet name="2016" sheetId="4" r:id="rId4"/>
    <sheet name="2017" sheetId="5" r:id="rId5"/>
    <sheet name="2018" sheetId="6" r:id="rId6"/>
    <sheet name="2019" sheetId="7" r:id="rId7"/>
    <sheet name="2020" sheetId="8" r:id="rId8"/>
    <sheet name="2021" sheetId="9" r:id="rId9"/>
  </sheets>
  <definedNames>
    <definedName name="_Hlk13584715" localSheetId="6">'2019'!$F$21</definedName>
    <definedName name="_Hlk13584715" localSheetId="7">'2020'!$F$23</definedName>
    <definedName name="_Hlk13584715" localSheetId="8">'2021'!$G$23</definedName>
    <definedName name="_Hlk48135156" localSheetId="7">'2020'!$F$31</definedName>
    <definedName name="_Hlk48135156" localSheetId="8">'2021'!$G$31</definedName>
  </definedNames>
  <calcPr fullCalcOnLoad="1"/>
</workbook>
</file>

<file path=xl/sharedStrings.xml><?xml version="1.0" encoding="utf-8"?>
<sst xmlns="http://schemas.openxmlformats.org/spreadsheetml/2006/main" count="2491" uniqueCount="782">
  <si>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</si>
  <si>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</si>
  <si>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</si>
  <si>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</si>
  <si>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</si>
  <si>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</si>
  <si>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</si>
  <si>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</si>
  <si>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</si>
  <si>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</si>
  <si>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</si>
  <si>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</si>
  <si>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</si>
  <si>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</si>
  <si>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</si>
  <si>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</si>
  <si>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</si>
  <si>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</si>
  <si>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</si>
  <si>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</si>
  <si>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</si>
  <si>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</si>
  <si>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</si>
  <si>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</si>
  <si>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</si>
  <si>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</si>
  <si>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</si>
  <si>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</si>
  <si>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</si>
  <si>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</si>
  <si>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</si>
  <si>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</si>
  <si>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</si>
  <si>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</si>
  <si>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</si>
  <si>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</si>
  <si>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</si>
  <si>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</si>
  <si>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</si>
  <si>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</si>
  <si>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</si>
  <si>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</si>
  <si>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</si>
  <si>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</si>
  <si>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</si>
  <si>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</si>
  <si>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</si>
  <si>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</si>
  <si>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</si>
  <si>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</si>
  <si>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</si>
  <si>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CUADRO RESUMEN AÑO 2016</t>
  </si>
  <si>
    <t>Mes</t>
  </si>
  <si>
    <t>Número de solicitudes recibidas en el mes</t>
  </si>
  <si>
    <t xml:space="preserve">Número de correlativos </t>
  </si>
  <si>
    <t>Número de respuestas entregadas a solicitantes a la fecha</t>
  </si>
  <si>
    <t>Número de solicitudes en gestión</t>
  </si>
  <si>
    <t>Enero</t>
  </si>
  <si>
    <t>febrero</t>
  </si>
  <si>
    <t>Marzo</t>
  </si>
  <si>
    <t>Abril</t>
  </si>
  <si>
    <t>Mayo</t>
  </si>
  <si>
    <t>Junio</t>
  </si>
  <si>
    <t>Julio</t>
  </si>
  <si>
    <t>Agosto</t>
  </si>
  <si>
    <t>Septiembre</t>
  </si>
  <si>
    <t>Octubre</t>
  </si>
  <si>
    <t>Noviembre</t>
  </si>
  <si>
    <t>Diciembre</t>
  </si>
  <si>
    <t xml:space="preserve">Total </t>
  </si>
  <si>
    <t>236 - 237</t>
  </si>
  <si>
    <t>Fecha de actualización: 
10 junio</t>
  </si>
  <si>
    <t>238, 239, 240</t>
  </si>
  <si>
    <t>242, 243, 244, 245, 246, 247</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</si>
  <si>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</si>
  <si>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</si>
  <si>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</si>
  <si>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</si>
  <si>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</si>
  <si>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</si>
  <si>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</si>
  <si>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</si>
  <si>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</si>
  <si>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</si>
  <si>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</si>
  <si>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</si>
  <si>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</si>
  <si>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</si>
  <si>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248, 249, 250</t>
  </si>
  <si>
    <t>251, 252, 253, 254, 255</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</si>
  <si>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</si>
  <si>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</si>
  <si>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</si>
  <si>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</si>
  <si>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</si>
  <si>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</si>
  <si>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</si>
  <si>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</si>
  <si>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</si>
  <si>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</si>
  <si>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</si>
  <si>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256,257, 258, 259</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</si>
  <si>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</si>
  <si>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</si>
  <si>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</si>
  <si>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</si>
  <si>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</si>
  <si>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</si>
  <si>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</si>
  <si>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</si>
  <si>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</si>
  <si>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</si>
  <si>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</si>
  <si>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</si>
  <si>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</si>
  <si>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</si>
  <si>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</si>
  <si>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</si>
  <si>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</si>
  <si>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</si>
  <si>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</si>
  <si>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</si>
  <si>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</si>
  <si>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</si>
  <si>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</si>
  <si>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</si>
  <si>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</si>
  <si>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</si>
  <si>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</si>
  <si>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</si>
  <si>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</si>
  <si>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</si>
  <si>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</si>
  <si>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</si>
  <si>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</si>
  <si>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</si>
  <si>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</si>
  <si>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</si>
  <si>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</si>
  <si>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</si>
  <si>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</si>
  <si>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</si>
  <si>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</si>
  <si>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</si>
  <si>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</si>
  <si>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</si>
  <si>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</si>
  <si>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</si>
  <si>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</si>
  <si>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</si>
  <si>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</si>
  <si>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</si>
  <si>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</si>
  <si>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</si>
  <si>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</si>
  <si>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</si>
  <si>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</si>
  <si>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</si>
  <si>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</si>
  <si>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</si>
  <si>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</si>
  <si>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</si>
  <si>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</si>
  <si>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</si>
  <si>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</si>
  <si>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</si>
  <si>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</si>
  <si>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</si>
  <si>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</si>
  <si>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</si>
  <si>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</si>
  <si>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</si>
  <si>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</si>
  <si>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</si>
  <si>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</si>
  <si>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</si>
  <si>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</si>
  <si>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</si>
  <si>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</si>
  <si>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</si>
  <si>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</si>
  <si>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</si>
  <si>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</si>
  <si>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</si>
  <si>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</si>
  <si>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</si>
  <si>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</si>
  <si>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</si>
  <si>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</si>
  <si>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</si>
  <si>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</si>
  <si>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</si>
  <si>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</si>
  <si>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</si>
  <si>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</si>
  <si>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</si>
  <si>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</si>
  <si>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</si>
  <si>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</si>
  <si>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</si>
  <si>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</si>
  <si>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</si>
  <si>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</si>
  <si>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</si>
  <si>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</si>
  <si>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</si>
  <si>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</si>
  <si>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</si>
  <si>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</si>
  <si>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</si>
  <si>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</si>
  <si>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</si>
  <si>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</si>
  <si>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</si>
  <si>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</si>
  <si>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</si>
  <si>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</si>
  <si>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</si>
  <si>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</si>
  <si>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</si>
  <si>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</si>
  <si>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</si>
  <si>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</si>
  <si>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</si>
  <si>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</si>
  <si>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</si>
  <si>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</si>
  <si>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</si>
  <si>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</si>
  <si>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</si>
  <si>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</si>
  <si>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</si>
  <si>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</si>
  <si>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</si>
  <si>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</si>
  <si>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</si>
  <si>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</si>
  <si>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</si>
  <si>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</si>
  <si>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</si>
  <si>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</si>
  <si>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</si>
  <si>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</si>
  <si>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</si>
  <si>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</si>
  <si>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</si>
  <si>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</si>
  <si>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</si>
  <si>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</si>
  <si>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</si>
  <si>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</si>
  <si>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</si>
  <si>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</si>
  <si>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</si>
  <si>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</si>
  <si>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</si>
  <si>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</si>
  <si>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</si>
  <si>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</si>
  <si>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</si>
  <si>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</si>
  <si>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</si>
  <si>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</si>
  <si>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</si>
  <si>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</si>
  <si>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</si>
  <si>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</si>
  <si>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</si>
  <si>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</si>
  <si>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</si>
  <si>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</si>
  <si>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</si>
  <si>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</si>
  <si>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</si>
  <si>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</si>
  <si>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</si>
  <si>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</si>
  <si>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</si>
  <si>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</si>
  <si>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</si>
  <si>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</si>
  <si>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</si>
  <si>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</si>
  <si>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</si>
  <si>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</si>
  <si>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</si>
  <si>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</si>
  <si>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</si>
  <si>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</si>
  <si>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</si>
  <si>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</si>
  <si>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</si>
  <si>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</si>
  <si>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</si>
  <si>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</si>
  <si>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</si>
  <si>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</si>
  <si>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</si>
  <si>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</si>
  <si>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</si>
  <si>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</si>
  <si>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</si>
  <si>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</si>
  <si>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</si>
  <si>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</si>
  <si>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</si>
  <si>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</si>
  <si>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</si>
  <si>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</si>
  <si>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</si>
  <si>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</si>
  <si>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</si>
  <si>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</si>
  <si>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</si>
  <si>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</si>
  <si>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</si>
  <si>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</si>
  <si>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</si>
  <si>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</si>
  <si>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</si>
  <si>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</si>
  <si>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</si>
  <si>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</si>
  <si>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</si>
  <si>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</si>
  <si>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</si>
  <si>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</si>
  <si>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</si>
  <si>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</si>
  <si>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</si>
  <si>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</si>
  <si>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</si>
  <si>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</si>
  <si>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</si>
  <si>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</si>
  <si>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</si>
  <si>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</si>
  <si>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</si>
  <si>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</si>
  <si>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</si>
  <si>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</si>
  <si>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</si>
  <si>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</si>
  <si>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</si>
  <si>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</si>
  <si>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</si>
  <si>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</si>
  <si>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</si>
  <si>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</si>
  <si>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</si>
  <si>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</si>
  <si>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</si>
  <si>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</si>
  <si>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</si>
  <si>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</si>
  <si>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</si>
  <si>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</si>
  <si>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</si>
  <si>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</si>
  <si>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</si>
  <si>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</si>
  <si>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</si>
  <si>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</si>
  <si>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</si>
  <si>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</si>
  <si>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</si>
  <si>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</si>
  <si>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</si>
  <si>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</si>
  <si>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</si>
  <si>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</si>
  <si>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</si>
  <si>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</si>
  <si>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</si>
  <si>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</si>
  <si>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</si>
  <si>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</si>
  <si>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</si>
  <si>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</si>
  <si>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</si>
  <si>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</si>
  <si>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</si>
  <si>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</si>
  <si>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</si>
  <si>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</si>
  <si>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</si>
  <si>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</si>
  <si>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</si>
  <si>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</si>
  <si>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</si>
  <si>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</si>
  <si>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</si>
  <si>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</si>
  <si>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</si>
  <si>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</si>
  <si>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</si>
  <si>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</si>
  <si>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</si>
  <si>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</si>
  <si>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</si>
  <si>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</si>
  <si>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</si>
  <si>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</si>
  <si>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</si>
  <si>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</si>
  <si>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</si>
  <si>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</si>
  <si>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</si>
  <si>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</si>
  <si>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</si>
  <si>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</si>
  <si>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</si>
  <si>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</si>
  <si>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</si>
  <si>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</si>
  <si>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</si>
  <si>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</si>
  <si>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</si>
  <si>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</si>
  <si>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</si>
  <si>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</si>
  <si>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</si>
  <si>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</si>
  <si>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</si>
  <si>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</si>
  <si>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</si>
  <si>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</si>
  <si>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</si>
  <si>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</si>
  <si>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</si>
  <si>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</si>
  <si>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</si>
  <si>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</si>
  <si>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</si>
  <si>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</si>
  <si>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</si>
  <si>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</si>
  <si>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</si>
  <si>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</si>
  <si>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</si>
  <si>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</si>
  <si>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</si>
  <si>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</si>
  <si>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</si>
  <si>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</si>
  <si>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</si>
  <si>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</si>
  <si>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</si>
  <si>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</si>
  <si>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</si>
  <si>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</si>
  <si>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</si>
  <si>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</si>
  <si>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</si>
  <si>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</si>
  <si>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</si>
  <si>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</si>
  <si>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</si>
  <si>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</si>
  <si>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</si>
  <si>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</si>
  <si>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</si>
  <si>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</si>
  <si>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</si>
  <si>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</si>
  <si>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</si>
  <si>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</si>
  <si>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</si>
  <si>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</si>
  <si>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</si>
  <si>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</si>
  <si>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</si>
  <si>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</si>
  <si>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</si>
  <si>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</si>
  <si>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</si>
  <si>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</si>
  <si>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</si>
  <si>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</si>
  <si>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</si>
  <si>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</si>
  <si>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</si>
  <si>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</si>
  <si>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</si>
  <si>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</si>
  <si>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</si>
  <si>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</si>
  <si>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</si>
  <si>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</si>
  <si>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</si>
  <si>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</si>
  <si>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</si>
  <si>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</si>
  <si>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</si>
  <si>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</si>
  <si>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</si>
  <si>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</si>
  <si>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</si>
  <si>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</si>
  <si>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</si>
  <si>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</si>
  <si>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</si>
  <si>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</si>
  <si>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</si>
  <si>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</si>
  <si>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</si>
  <si>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</si>
  <si>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</si>
  <si>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</si>
  <si>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</si>
  <si>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</si>
  <si>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</si>
  <si>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</si>
  <si>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</si>
  <si>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</si>
  <si>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</si>
  <si>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</si>
  <si>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</si>
  <si>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</si>
  <si>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</si>
  <si>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</si>
  <si>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</si>
  <si>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</si>
  <si>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</si>
  <si>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</si>
  <si>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</si>
  <si>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</si>
  <si>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</si>
  <si>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</si>
  <si>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</si>
  <si>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</si>
  <si>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</si>
  <si>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</si>
  <si>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</si>
  <si>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</si>
  <si>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</si>
  <si>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</si>
  <si>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</si>
  <si>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</si>
  <si>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</si>
  <si>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</si>
  <si>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</si>
  <si>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</si>
  <si>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</si>
  <si>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</si>
  <si>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</si>
  <si>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</si>
  <si>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</si>
  <si>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</si>
  <si>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</si>
  <si>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</si>
  <si>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</si>
  <si>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</si>
  <si>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</si>
  <si>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</si>
  <si>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</si>
  <si>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</si>
  <si>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</si>
  <si>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</si>
  <si>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</si>
  <si>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</si>
  <si>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</si>
  <si>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</si>
  <si>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</si>
  <si>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</si>
  <si>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</si>
  <si>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</si>
  <si>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</si>
  <si>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</si>
  <si>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</si>
  <si>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</si>
  <si>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</si>
  <si>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</si>
  <si>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</si>
  <si>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</si>
  <si>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</si>
  <si>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</si>
  <si>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</si>
  <si>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</si>
  <si>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</si>
  <si>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</si>
  <si>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</si>
  <si>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</si>
  <si>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</si>
  <si>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</si>
  <si>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</si>
  <si>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</si>
  <si>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</si>
  <si>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</si>
  <si>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</si>
  <si>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</si>
  <si>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</si>
  <si>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</si>
  <si>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</si>
  <si>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</si>
  <si>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</si>
  <si>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</si>
  <si>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</si>
  <si>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</si>
  <si>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</si>
  <si>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</si>
  <si>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</si>
  <si>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</si>
  <si>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</si>
  <si>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</si>
  <si>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</si>
  <si>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</si>
  <si>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</si>
  <si>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</si>
  <si>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</si>
  <si>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</si>
  <si>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</si>
  <si>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</si>
  <si>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</si>
  <si>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</si>
  <si>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</si>
  <si>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</si>
  <si>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</si>
  <si>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</si>
  <si>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</si>
  <si>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</si>
  <si>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</si>
  <si>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</si>
  <si>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</si>
  <si>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</si>
  <si>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</si>
  <si>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</si>
  <si>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</si>
  <si>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</si>
  <si>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</si>
  <si>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</si>
  <si>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</si>
  <si>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</si>
  <si>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</si>
  <si>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</si>
  <si>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</si>
  <si>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</si>
  <si>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</si>
  <si>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</si>
  <si>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</si>
  <si>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</si>
  <si>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</si>
  <si>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</si>
  <si>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</si>
  <si>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</si>
  <si>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</si>
  <si>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</si>
  <si>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</si>
  <si>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</si>
  <si>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</si>
  <si>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</si>
  <si>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</si>
  <si>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</si>
  <si>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</si>
  <si>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</si>
  <si>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</si>
  <si>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</si>
  <si>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</si>
  <si>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</si>
  <si>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</si>
  <si>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</si>
  <si>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</si>
  <si>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</si>
  <si>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</si>
  <si>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</si>
  <si>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</si>
  <si>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</si>
  <si>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</si>
  <si>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</si>
  <si>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</si>
  <si>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</si>
  <si>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</si>
  <si>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</si>
  <si>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</si>
  <si>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</si>
  <si>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</si>
  <si>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</si>
  <si>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</si>
  <si>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</si>
  <si>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</si>
  <si>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</si>
  <si>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</si>
  <si>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</si>
  <si>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</si>
  <si>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</si>
  <si>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</si>
  <si>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</si>
  <si>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</si>
  <si>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</si>
  <si>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</si>
  <si>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</si>
  <si>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</si>
  <si>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</si>
  <si>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</si>
  <si>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</si>
  <si>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</si>
  <si>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</si>
  <si>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</si>
  <si>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</si>
  <si>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</si>
  <si>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</si>
  <si>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</si>
  <si>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</si>
  <si>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</si>
  <si>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</si>
  <si>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</si>
  <si>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</si>
  <si>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</si>
  <si>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</si>
  <si>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</si>
  <si>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</si>
  <si>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</si>
  <si>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</si>
  <si>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</si>
  <si>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</si>
  <si>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</si>
  <si>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</si>
  <si>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</si>
  <si>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</si>
  <si>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</si>
  <si>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</si>
  <si>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</si>
  <si>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</si>
  <si>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</si>
  <si>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</si>
  <si>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</si>
  <si>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</si>
  <si>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</si>
  <si>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</si>
  <si>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</si>
  <si>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</si>
  <si>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</si>
  <si>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</si>
  <si>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</si>
  <si>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</si>
  <si>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</si>
  <si>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</si>
  <si>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</si>
  <si>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</si>
  <si>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</si>
  <si>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</si>
  <si>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</si>
  <si>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</si>
  <si>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</si>
  <si>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</si>
  <si>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</si>
  <si>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</si>
  <si>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</si>
  <si>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</si>
  <si>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</si>
  <si>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</si>
  <si>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</si>
  <si>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</si>
  <si>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</si>
  <si>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</si>
  <si>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</si>
  <si>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</si>
  <si>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</si>
  <si>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</si>
  <si>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</si>
  <si>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</si>
  <si>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</si>
  <si>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</si>
  <si>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</si>
  <si>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</si>
  <si>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</si>
  <si>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</si>
  <si>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</si>
  <si>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</si>
  <si>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</si>
  <si>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</si>
  <si>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</si>
  <si>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</si>
  <si>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</si>
  <si>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</si>
  <si>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</si>
  <si>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</si>
  <si>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</si>
  <si>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</si>
  <si>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</si>
  <si>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</si>
  <si>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CONTROL DE INFORMACIÓN PÚBLICA Abril-Junio 2021</t>
  </si>
</sst>
</file>

<file path=xl/styles.xml><?xml version="1.0" encoding="utf-8"?>
<styleSheet xmlns="http://schemas.openxmlformats.org/spreadsheetml/2006/main">
  <numFmts count="29">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103">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Calibri"/>
      <family val="0"/>
    </font>
    <font>
      <b/>
      <sz val="9"/>
      <color indexed="9"/>
      <name val="Calibri"/>
      <family val="0"/>
    </font>
    <font>
      <sz val="9"/>
      <color indexed="63"/>
      <name val="Calibri"/>
      <family val="0"/>
    </font>
    <font>
      <sz val="14"/>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b/>
      <sz val="14"/>
      <color indexed="8"/>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b/>
      <sz val="18"/>
      <color indexed="8"/>
      <name val="Calibri"/>
      <family val="2"/>
    </font>
    <font>
      <b/>
      <sz val="22"/>
      <color indexed="8"/>
      <name val="Calibri"/>
      <family val="2"/>
    </font>
    <font>
      <b/>
      <sz val="20"/>
      <color indexed="8"/>
      <name val="Calibri"/>
      <family val="2"/>
    </font>
    <font>
      <b/>
      <sz val="18"/>
      <color indexed="63"/>
      <name val="Calibri"/>
      <family val="0"/>
    </font>
    <font>
      <b/>
      <sz val="14"/>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4"/>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8"/>
      <color theme="1"/>
      <name val="Calibri"/>
      <family val="2"/>
    </font>
    <font>
      <b/>
      <sz val="22"/>
      <color theme="1"/>
      <name val="Calibri"/>
      <family val="2"/>
    </font>
    <font>
      <b/>
      <sz val="20"/>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3" tint="0.5999900102615356"/>
        <bgColor indexed="64"/>
      </patternFill>
    </fill>
    <fill>
      <patternFill patternType="solid">
        <fgColor rgb="FFFFCC66"/>
        <bgColor indexed="64"/>
      </patternFill>
    </fill>
    <fill>
      <patternFill patternType="solid">
        <fgColor theme="3" tint="0.7999799847602844"/>
        <bgColor indexed="64"/>
      </patternFill>
    </fill>
    <fill>
      <patternFill patternType="solid">
        <fgColor theme="9" tint="-0.24997000396251678"/>
        <bgColor indexed="64"/>
      </patternFill>
    </fill>
    <fill>
      <patternFill patternType="solid">
        <fgColor theme="2" tint="-0.24997000396251678"/>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bottom style="thin"/>
    </border>
    <border>
      <left style="medium"/>
      <right style="medium"/>
      <top style="thin"/>
      <bottom style="thin"/>
    </border>
    <border>
      <left style="medium"/>
      <right style="medium"/>
      <top style="thin"/>
      <bottom/>
    </border>
    <border>
      <left/>
      <right/>
      <top/>
      <bottom style="thin"/>
    </border>
    <border>
      <left/>
      <right/>
      <top style="thin"/>
      <bottom style="thin"/>
    </border>
    <border>
      <left/>
      <right/>
      <top style="thin"/>
      <bottom/>
    </border>
    <border>
      <left style="medium"/>
      <right style="medium"/>
      <top style="medium"/>
      <bottom style="medium"/>
    </border>
    <border>
      <left/>
      <right/>
      <top style="medium"/>
      <bottom style="mediu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color indexed="63"/>
      </right>
      <top style="medium"/>
      <bottom style="medium"/>
    </border>
    <border>
      <left>
        <color indexed="63"/>
      </left>
      <right style="medium"/>
      <top style="thin"/>
      <bottom style="medium"/>
    </border>
    <border>
      <left style="medium"/>
      <right/>
      <top style="thin"/>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0" fontId="66" fillId="0" borderId="4" applyNumberFormat="0" applyFill="0" applyAlignment="0" applyProtection="0"/>
    <xf numFmtId="0" fontId="67"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3" fillId="21"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352">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79"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38"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79"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78" fillId="0" borderId="30" xfId="0" applyFont="1" applyBorder="1" applyAlignment="1">
      <alignment horizontal="center"/>
    </xf>
    <xf numFmtId="0" fontId="78" fillId="35" borderId="30" xfId="0" applyFont="1" applyFill="1" applyBorder="1" applyAlignment="1">
      <alignment horizontal="center" vertical="center"/>
    </xf>
    <xf numFmtId="0" fontId="78" fillId="35" borderId="31" xfId="0" applyFont="1" applyFill="1" applyBorder="1" applyAlignment="1">
      <alignment horizontal="center" vertical="center" wrapText="1"/>
    </xf>
    <xf numFmtId="0" fontId="78" fillId="35" borderId="30" xfId="0" applyFont="1" applyFill="1" applyBorder="1" applyAlignment="1">
      <alignment horizontal="center" vertical="center" wrapText="1"/>
    </xf>
    <xf numFmtId="0" fontId="80" fillId="0" borderId="31" xfId="0" applyFont="1" applyBorder="1" applyAlignment="1">
      <alignment horizontal="center"/>
    </xf>
    <xf numFmtId="0" fontId="80" fillId="0" borderId="30" xfId="0" applyFont="1" applyBorder="1" applyAlignment="1">
      <alignment/>
    </xf>
    <xf numFmtId="0" fontId="0" fillId="36" borderId="24" xfId="0" applyFill="1" applyBorder="1" applyAlignment="1">
      <alignment horizontal="center"/>
    </xf>
    <xf numFmtId="0" fontId="0" fillId="36" borderId="25" xfId="0" applyFill="1" applyBorder="1" applyAlignment="1">
      <alignment horizontal="center"/>
    </xf>
    <xf numFmtId="0" fontId="0" fillId="36" borderId="26" xfId="0" applyFill="1" applyBorder="1" applyAlignment="1">
      <alignment horizontal="center"/>
    </xf>
    <xf numFmtId="0" fontId="80" fillId="0" borderId="30" xfId="0" applyFont="1"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32" xfId="0" applyBorder="1" applyAlignment="1">
      <alignment horizontal="center" vertical="center" wrapText="1"/>
    </xf>
    <xf numFmtId="0" fontId="0" fillId="0" borderId="33" xfId="0" applyFill="1" applyBorder="1" applyAlignment="1">
      <alignment horizontal="center" vertical="center" wrapText="1"/>
    </xf>
    <xf numFmtId="14" fontId="0" fillId="0" borderId="33" xfId="0" applyNumberFormat="1" applyBorder="1" applyAlignment="1">
      <alignment horizontal="center" vertical="center" wrapText="1"/>
    </xf>
    <xf numFmtId="0" fontId="0" fillId="0" borderId="33" xfId="0" applyBorder="1" applyAlignment="1">
      <alignment horizontal="center" vertical="center" wrapText="1"/>
    </xf>
    <xf numFmtId="14" fontId="0" fillId="9" borderId="33" xfId="0" applyNumberFormat="1" applyFill="1" applyBorder="1" applyAlignment="1">
      <alignment horizontal="center" vertical="center" wrapText="1"/>
    </xf>
    <xf numFmtId="14" fontId="0" fillId="8" borderId="33"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34" xfId="0" applyBorder="1" applyAlignment="1">
      <alignment horizontal="right"/>
    </xf>
    <xf numFmtId="0" fontId="0" fillId="0" borderId="35" xfId="0" applyBorder="1" applyAlignment="1">
      <alignment horizontal="right"/>
    </xf>
    <xf numFmtId="0" fontId="0" fillId="0" borderId="36" xfId="0" applyBorder="1" applyAlignment="1">
      <alignment/>
    </xf>
    <xf numFmtId="0" fontId="0" fillId="0" borderId="37"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32"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8"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9" xfId="0" applyFill="1" applyBorder="1" applyAlignment="1">
      <alignment/>
    </xf>
    <xf numFmtId="0" fontId="0" fillId="10" borderId="40"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41" xfId="54" applyFont="1" applyFill="1" applyBorder="1" applyAlignment="1">
      <alignment horizontal="center" vertical="center" wrapText="1"/>
      <protection/>
    </xf>
    <xf numFmtId="0" fontId="2" fillId="34" borderId="42" xfId="54" applyFont="1" applyFill="1" applyBorder="1" applyAlignment="1">
      <alignment horizontal="center" vertical="center" wrapText="1"/>
      <protection/>
    </xf>
    <xf numFmtId="0" fontId="4" fillId="34" borderId="42" xfId="54" applyFont="1" applyFill="1" applyBorder="1" applyAlignment="1">
      <alignment horizontal="center" vertical="center" wrapText="1"/>
      <protection/>
    </xf>
    <xf numFmtId="0" fontId="3" fillId="34" borderId="42" xfId="54" applyFont="1" applyFill="1" applyBorder="1" applyAlignment="1">
      <alignment horizontal="center" vertical="center" wrapText="1"/>
      <protection/>
    </xf>
    <xf numFmtId="0" fontId="3" fillId="34" borderId="43" xfId="54" applyFont="1" applyFill="1" applyBorder="1" applyAlignment="1">
      <alignment horizontal="center" vertical="center" wrapText="1"/>
      <protection/>
    </xf>
    <xf numFmtId="0" fontId="3" fillId="34" borderId="41"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44" xfId="54" applyFont="1" applyFill="1" applyBorder="1" applyAlignment="1">
      <alignment horizontal="center" vertical="center" wrapText="1"/>
      <protection/>
    </xf>
    <xf numFmtId="0" fontId="78" fillId="34" borderId="10" xfId="0" applyFont="1" applyFill="1" applyBorder="1" applyAlignment="1">
      <alignment vertical="center" wrapText="1"/>
    </xf>
    <xf numFmtId="0" fontId="0" fillId="10" borderId="45" xfId="0" applyFill="1" applyBorder="1" applyAlignment="1">
      <alignment/>
    </xf>
    <xf numFmtId="0" fontId="0" fillId="10" borderId="46"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45"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42" xfId="0" applyFont="1" applyFill="1" applyBorder="1" applyAlignment="1">
      <alignment horizontal="center" vertical="center" wrapText="1"/>
    </xf>
    <xf numFmtId="0" fontId="2" fillId="0" borderId="42" xfId="54" applyFont="1" applyFill="1" applyBorder="1" applyAlignment="1">
      <alignment horizontal="center" vertical="center" wrapText="1"/>
      <protection/>
    </xf>
    <xf numFmtId="0" fontId="2" fillId="0" borderId="42"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7"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33" xfId="0" applyFill="1" applyBorder="1" applyAlignment="1">
      <alignment/>
    </xf>
    <xf numFmtId="14" fontId="0" fillId="0" borderId="33" xfId="0" applyNumberFormat="1" applyBorder="1" applyAlignment="1">
      <alignment/>
    </xf>
    <xf numFmtId="0" fontId="81" fillId="0" borderId="33" xfId="0" applyFont="1" applyBorder="1" applyAlignment="1">
      <alignment/>
    </xf>
    <xf numFmtId="0" fontId="0" fillId="0" borderId="33" xfId="0" applyBorder="1" applyAlignment="1">
      <alignment/>
    </xf>
    <xf numFmtId="0" fontId="0" fillId="0" borderId="33" xfId="0" applyFill="1" applyBorder="1" applyAlignment="1">
      <alignment horizontal="left" wrapText="1"/>
    </xf>
    <xf numFmtId="0" fontId="82" fillId="0" borderId="10" xfId="0" applyFont="1" applyBorder="1" applyAlignment="1">
      <alignment wrapText="1"/>
    </xf>
    <xf numFmtId="0" fontId="82"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3"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4"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4"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4" fillId="0" borderId="10" xfId="0" applyFont="1" applyBorder="1" applyAlignment="1">
      <alignment horizontal="left" vertical="center" wrapText="1"/>
    </xf>
    <xf numFmtId="0" fontId="0" fillId="0" borderId="0" xfId="0" applyAlignment="1">
      <alignment horizontal="left" wrapText="1"/>
    </xf>
    <xf numFmtId="0" fontId="85" fillId="0" borderId="10" xfId="0" applyFont="1" applyBorder="1" applyAlignment="1">
      <alignment horizontal="justify" vertical="center"/>
    </xf>
    <xf numFmtId="0" fontId="86" fillId="0" borderId="10" xfId="0" applyFont="1" applyBorder="1" applyAlignment="1">
      <alignment horizontal="justify" vertical="top"/>
    </xf>
    <xf numFmtId="0" fontId="0" fillId="0" borderId="10" xfId="0" applyBorder="1" applyAlignment="1">
      <alignment horizontal="center" wrapText="1"/>
    </xf>
    <xf numFmtId="0" fontId="85"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87" fillId="0" borderId="10" xfId="0" applyFont="1" applyBorder="1" applyAlignment="1">
      <alignment horizontal="center" vertical="center" wrapText="1"/>
    </xf>
    <xf numFmtId="0" fontId="84" fillId="0" borderId="10" xfId="0" applyFont="1" applyBorder="1" applyAlignment="1">
      <alignment horizontal="center" vertical="center" wrapText="1"/>
    </xf>
    <xf numFmtId="0" fontId="87"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79"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4"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88" fillId="0" borderId="0" xfId="0" applyFont="1" applyAlignment="1">
      <alignment horizontal="left" vertical="top" wrapText="1"/>
    </xf>
    <xf numFmtId="0" fontId="88" fillId="0" borderId="23" xfId="0" applyFont="1" applyBorder="1" applyAlignment="1">
      <alignment wrapText="1"/>
    </xf>
    <xf numFmtId="0" fontId="88" fillId="0" borderId="0" xfId="0" applyFont="1" applyAlignment="1">
      <alignment vertical="center" wrapText="1"/>
    </xf>
    <xf numFmtId="0" fontId="88" fillId="0" borderId="0" xfId="0" applyFont="1" applyAlignment="1">
      <alignment vertical="top" wrapText="1"/>
    </xf>
    <xf numFmtId="0" fontId="0" fillId="0" borderId="0" xfId="0" applyAlignment="1">
      <alignment horizontal="center"/>
    </xf>
    <xf numFmtId="0" fontId="89" fillId="0" borderId="10" xfId="0" applyFont="1" applyBorder="1" applyAlignment="1">
      <alignment horizontal="left" vertical="top" wrapText="1"/>
    </xf>
    <xf numFmtId="0" fontId="89" fillId="0" borderId="10" xfId="0" applyFont="1" applyBorder="1" applyAlignment="1">
      <alignment horizontal="justify" vertical="top"/>
    </xf>
    <xf numFmtId="0" fontId="89" fillId="0" borderId="10" xfId="0" applyFont="1" applyBorder="1" applyAlignment="1">
      <alignment vertical="top" wrapText="1"/>
    </xf>
    <xf numFmtId="0" fontId="90" fillId="0" borderId="10" xfId="0" applyFont="1" applyBorder="1" applyAlignment="1">
      <alignment horizontal="left" vertical="top" wrapText="1"/>
    </xf>
    <xf numFmtId="0" fontId="90" fillId="0" borderId="10" xfId="0" applyFont="1" applyBorder="1" applyAlignment="1">
      <alignment horizontal="justify" vertical="top"/>
    </xf>
    <xf numFmtId="0" fontId="89" fillId="0" borderId="10" xfId="0" applyFont="1" applyBorder="1" applyAlignment="1">
      <alignment horizontal="center" vertical="top" wrapText="1"/>
    </xf>
    <xf numFmtId="0" fontId="91" fillId="0" borderId="11" xfId="0" applyFont="1" applyBorder="1" applyAlignment="1">
      <alignment horizontal="center" wrapText="1"/>
    </xf>
    <xf numFmtId="0" fontId="91" fillId="0" borderId="10" xfId="0" applyFont="1" applyBorder="1" applyAlignment="1">
      <alignment horizontal="center" wrapText="1"/>
    </xf>
    <xf numFmtId="14" fontId="91" fillId="0" borderId="10" xfId="0" applyNumberFormat="1" applyFont="1" applyBorder="1" applyAlignment="1">
      <alignment horizontal="center" wrapText="1"/>
    </xf>
    <xf numFmtId="0" fontId="91" fillId="0" borderId="10" xfId="0" applyFont="1" applyBorder="1" applyAlignment="1">
      <alignment horizontal="left" wrapText="1"/>
    </xf>
    <xf numFmtId="14" fontId="91" fillId="0" borderId="10" xfId="0" applyNumberFormat="1" applyFont="1" applyBorder="1" applyAlignment="1">
      <alignment wrapText="1"/>
    </xf>
    <xf numFmtId="0" fontId="91" fillId="0" borderId="11" xfId="0" applyFont="1" applyBorder="1" applyAlignment="1">
      <alignment horizontal="center"/>
    </xf>
    <xf numFmtId="0" fontId="91" fillId="0" borderId="10" xfId="0" applyFont="1" applyBorder="1" applyAlignment="1">
      <alignment horizontal="center"/>
    </xf>
    <xf numFmtId="14" fontId="91" fillId="0" borderId="10" xfId="0" applyNumberFormat="1" applyFont="1" applyBorder="1" applyAlignment="1">
      <alignment horizontal="center"/>
    </xf>
    <xf numFmtId="0" fontId="91" fillId="0" borderId="10" xfId="0" applyFont="1" applyBorder="1" applyAlignment="1">
      <alignment horizontal="left"/>
    </xf>
    <xf numFmtId="14" fontId="91" fillId="0" borderId="10" xfId="0" applyNumberFormat="1" applyFont="1" applyBorder="1" applyAlignment="1">
      <alignment horizontal="left"/>
    </xf>
    <xf numFmtId="0" fontId="91" fillId="0" borderId="10" xfId="0" applyFont="1" applyBorder="1" applyAlignment="1">
      <alignment/>
    </xf>
    <xf numFmtId="14" fontId="91" fillId="0" borderId="10" xfId="0" applyNumberFormat="1" applyFont="1" applyBorder="1" applyAlignment="1">
      <alignment/>
    </xf>
    <xf numFmtId="0" fontId="91" fillId="0" borderId="10" xfId="0" applyFont="1" applyBorder="1" applyAlignment="1">
      <alignment wrapText="1"/>
    </xf>
    <xf numFmtId="0" fontId="92" fillId="0" borderId="10" xfId="0" applyFont="1" applyBorder="1" applyAlignment="1">
      <alignment horizontal="center" wrapText="1"/>
    </xf>
    <xf numFmtId="0" fontId="92" fillId="0" borderId="12" xfId="0" applyFont="1" applyBorder="1" applyAlignment="1">
      <alignment horizontal="center" wrapText="1"/>
    </xf>
    <xf numFmtId="0" fontId="92" fillId="0" borderId="12" xfId="0" applyFont="1" applyBorder="1" applyAlignment="1">
      <alignment wrapText="1"/>
    </xf>
    <xf numFmtId="0" fontId="92" fillId="0" borderId="10" xfId="0" applyFont="1" applyBorder="1" applyAlignment="1">
      <alignment wrapText="1"/>
    </xf>
    <xf numFmtId="0" fontId="92" fillId="33" borderId="10" xfId="0" applyFont="1" applyFill="1" applyBorder="1" applyAlignment="1">
      <alignment horizontal="center" wrapText="1"/>
    </xf>
    <xf numFmtId="0" fontId="92" fillId="33" borderId="10" xfId="0" applyFont="1" applyFill="1" applyBorder="1" applyAlignment="1">
      <alignment horizontal="left" wrapText="1"/>
    </xf>
    <xf numFmtId="0" fontId="92"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3"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4" fillId="0" borderId="0" xfId="0" applyFont="1" applyAlignment="1">
      <alignment/>
    </xf>
    <xf numFmtId="0" fontId="94" fillId="0" borderId="0" xfId="0" applyFont="1" applyAlignment="1">
      <alignment/>
    </xf>
    <xf numFmtId="0" fontId="91" fillId="0" borderId="10" xfId="0" applyFont="1" applyBorder="1" applyAlignment="1">
      <alignment horizontal="left" vertical="top" wrapText="1"/>
    </xf>
    <xf numFmtId="0" fontId="91" fillId="0" borderId="10" xfId="0" applyFont="1" applyBorder="1" applyAlignment="1">
      <alignment horizontal="center" vertical="top" wrapText="1"/>
    </xf>
    <xf numFmtId="0" fontId="9" fillId="0" borderId="10" xfId="0" applyFont="1" applyBorder="1" applyAlignment="1">
      <alignment vertical="top" wrapText="1"/>
    </xf>
    <xf numFmtId="0" fontId="91" fillId="0" borderId="11" xfId="0" applyFont="1" applyBorder="1" applyAlignment="1">
      <alignment horizontal="center" vertical="top" wrapText="1"/>
    </xf>
    <xf numFmtId="0" fontId="0" fillId="0" borderId="30" xfId="0" applyBorder="1" applyAlignment="1">
      <alignment horizontal="left" vertical="center" wrapText="1"/>
    </xf>
    <xf numFmtId="0" fontId="0" fillId="0" borderId="0" xfId="0" applyAlignment="1">
      <alignment horizontal="left"/>
    </xf>
    <xf numFmtId="0" fontId="91" fillId="0" borderId="32" xfId="0" applyFont="1" applyBorder="1" applyAlignment="1">
      <alignment horizontal="center"/>
    </xf>
    <xf numFmtId="14" fontId="95" fillId="0" borderId="33" xfId="0" applyNumberFormat="1" applyFont="1" applyBorder="1" applyAlignment="1">
      <alignment/>
    </xf>
    <xf numFmtId="0" fontId="95" fillId="0" borderId="33" xfId="0" applyFont="1" applyBorder="1" applyAlignment="1">
      <alignment horizontal="center"/>
    </xf>
    <xf numFmtId="0" fontId="88" fillId="0" borderId="33" xfId="0" applyFont="1" applyBorder="1" applyAlignment="1">
      <alignment vertical="top" wrapText="1"/>
    </xf>
    <xf numFmtId="0" fontId="96" fillId="0" borderId="33" xfId="0" applyFont="1" applyBorder="1" applyAlignment="1">
      <alignment/>
    </xf>
    <xf numFmtId="14" fontId="96" fillId="0" borderId="33" xfId="0" applyNumberFormat="1" applyFont="1" applyBorder="1" applyAlignment="1">
      <alignment/>
    </xf>
    <xf numFmtId="14" fontId="96" fillId="0" borderId="33" xfId="0" applyNumberFormat="1" applyFont="1" applyBorder="1" applyAlignment="1">
      <alignment horizontal="center"/>
    </xf>
    <xf numFmtId="0" fontId="88" fillId="0" borderId="33" xfId="0" applyFont="1" applyBorder="1" applyAlignment="1">
      <alignment wrapText="1"/>
    </xf>
    <xf numFmtId="0" fontId="91" fillId="0" borderId="10" xfId="0" applyFont="1" applyBorder="1" applyAlignment="1">
      <alignment horizontal="center" vertical="center"/>
    </xf>
    <xf numFmtId="0" fontId="95" fillId="0" borderId="10" xfId="0" applyFont="1" applyBorder="1" applyAlignment="1">
      <alignment/>
    </xf>
    <xf numFmtId="0" fontId="95" fillId="0" borderId="10" xfId="0" applyFont="1" applyBorder="1" applyAlignment="1">
      <alignment horizontal="center"/>
    </xf>
    <xf numFmtId="0" fontId="88" fillId="0" borderId="10" xfId="0" applyFont="1" applyBorder="1" applyAlignment="1">
      <alignment horizontal="left" vertical="top" wrapText="1"/>
    </xf>
    <xf numFmtId="0" fontId="95" fillId="0" borderId="10" xfId="0" applyFont="1" applyBorder="1" applyAlignment="1">
      <alignment/>
    </xf>
    <xf numFmtId="0" fontId="88" fillId="0" borderId="10" xfId="0" applyFont="1" applyBorder="1" applyAlignment="1">
      <alignment vertical="center" wrapText="1"/>
    </xf>
    <xf numFmtId="0" fontId="0" fillId="0" borderId="10" xfId="0" applyBorder="1" applyAlignment="1">
      <alignment horizontal="center"/>
    </xf>
    <xf numFmtId="14" fontId="95" fillId="0" borderId="10" xfId="0" applyNumberFormat="1" applyFont="1" applyBorder="1" applyAlignment="1">
      <alignment/>
    </xf>
    <xf numFmtId="14" fontId="95" fillId="0" borderId="10" xfId="0" applyNumberFormat="1" applyFont="1" applyBorder="1" applyAlignment="1">
      <alignment/>
    </xf>
    <xf numFmtId="0" fontId="95" fillId="0" borderId="10" xfId="0" applyFont="1" applyBorder="1" applyAlignment="1">
      <alignment horizontal="center" wrapText="1"/>
    </xf>
    <xf numFmtId="14" fontId="96" fillId="0" borderId="10" xfId="0" applyNumberFormat="1" applyFont="1" applyBorder="1" applyAlignment="1">
      <alignment/>
    </xf>
    <xf numFmtId="0" fontId="96" fillId="0" borderId="10" xfId="0" applyFont="1" applyBorder="1" applyAlignment="1">
      <alignment horizontal="center"/>
    </xf>
    <xf numFmtId="0" fontId="96" fillId="0" borderId="10" xfId="0" applyFont="1" applyBorder="1" applyAlignment="1">
      <alignment/>
    </xf>
    <xf numFmtId="0" fontId="96" fillId="0" borderId="10" xfId="0" applyFont="1" applyBorder="1" applyAlignment="1">
      <alignment/>
    </xf>
    <xf numFmtId="0" fontId="96" fillId="0" borderId="10" xfId="0" applyFont="1" applyBorder="1" applyAlignment="1">
      <alignment vertical="center" wrapText="1"/>
    </xf>
    <xf numFmtId="0" fontId="96" fillId="0" borderId="0" xfId="0" applyFont="1" applyAlignment="1">
      <alignment/>
    </xf>
    <xf numFmtId="0" fontId="96" fillId="0" borderId="0" xfId="0" applyFont="1" applyAlignment="1">
      <alignment/>
    </xf>
    <xf numFmtId="0" fontId="96" fillId="0" borderId="10" xfId="0" applyFont="1" applyBorder="1" applyAlignment="1">
      <alignment horizontal="center" wrapText="1"/>
    </xf>
    <xf numFmtId="14" fontId="96" fillId="0" borderId="10" xfId="0" applyNumberFormat="1" applyFont="1" applyBorder="1" applyAlignment="1">
      <alignment/>
    </xf>
    <xf numFmtId="0" fontId="96" fillId="0" borderId="10" xfId="0" applyFont="1" applyBorder="1" applyAlignment="1">
      <alignment horizontal="left"/>
    </xf>
    <xf numFmtId="0" fontId="88" fillId="0" borderId="10" xfId="0" applyFont="1" applyBorder="1" applyAlignment="1">
      <alignment wrapText="1"/>
    </xf>
    <xf numFmtId="0" fontId="88" fillId="0" borderId="10" xfId="0" applyFont="1" applyBorder="1" applyAlignment="1">
      <alignment vertical="top" wrapText="1"/>
    </xf>
    <xf numFmtId="0" fontId="96" fillId="0" borderId="10" xfId="0" applyFont="1" applyBorder="1" applyAlignment="1">
      <alignment vertical="top" wrapText="1"/>
    </xf>
    <xf numFmtId="0" fontId="97" fillId="0" borderId="10" xfId="0" applyFont="1" applyBorder="1" applyAlignment="1">
      <alignment wrapText="1"/>
    </xf>
    <xf numFmtId="0" fontId="97"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97" fillId="0" borderId="10" xfId="0" applyFont="1" applyBorder="1" applyAlignment="1">
      <alignment horizontal="left" wrapText="1"/>
    </xf>
    <xf numFmtId="0" fontId="97" fillId="0" borderId="10" xfId="0" applyFont="1" applyBorder="1" applyAlignment="1">
      <alignment horizontal="justify"/>
    </xf>
    <xf numFmtId="0" fontId="98" fillId="0" borderId="10" xfId="0" applyFont="1" applyBorder="1" applyAlignment="1">
      <alignment horizontal="left" wrapText="1"/>
    </xf>
    <xf numFmtId="0" fontId="98" fillId="0" borderId="10" xfId="0" applyFont="1" applyBorder="1" applyAlignment="1">
      <alignment horizontal="justify" wrapText="1"/>
    </xf>
    <xf numFmtId="0" fontId="97" fillId="0" borderId="0" xfId="0" applyFont="1" applyAlignment="1">
      <alignment horizontal="left" wrapText="1"/>
    </xf>
    <xf numFmtId="0" fontId="92" fillId="0" borderId="33" xfId="0" applyFont="1" applyBorder="1" applyAlignment="1">
      <alignment wrapText="1"/>
    </xf>
    <xf numFmtId="0" fontId="92" fillId="0" borderId="10" xfId="0" applyFont="1" applyBorder="1" applyAlignment="1">
      <alignment horizontal="left" wrapText="1"/>
    </xf>
    <xf numFmtId="0" fontId="92" fillId="0" borderId="0" xfId="0" applyFont="1" applyAlignment="1">
      <alignment horizontal="left" wrapText="1"/>
    </xf>
    <xf numFmtId="0" fontId="15" fillId="0" borderId="10" xfId="0" applyFont="1" applyBorder="1" applyAlignment="1">
      <alignment wrapText="1"/>
    </xf>
    <xf numFmtId="0" fontId="95" fillId="0" borderId="33" xfId="0" applyFont="1" applyBorder="1" applyAlignment="1">
      <alignment horizontal="center" wrapText="1"/>
    </xf>
    <xf numFmtId="0" fontId="0" fillId="0" borderId="0" xfId="0" applyAlignment="1">
      <alignment horizontal="center" wrapText="1"/>
    </xf>
    <xf numFmtId="0" fontId="78" fillId="33" borderId="0" xfId="0" applyFont="1" applyFill="1" applyBorder="1" applyAlignment="1">
      <alignment vertical="center" wrapText="1"/>
    </xf>
    <xf numFmtId="0" fontId="99" fillId="11" borderId="30" xfId="0" applyFont="1" applyFill="1" applyBorder="1" applyAlignment="1">
      <alignment horizontal="center"/>
    </xf>
    <xf numFmtId="0" fontId="0" fillId="6" borderId="25" xfId="0" applyFill="1" applyBorder="1" applyAlignment="1">
      <alignment horizontal="center"/>
    </xf>
    <xf numFmtId="0" fontId="88" fillId="3" borderId="25" xfId="0" applyFont="1" applyFill="1" applyBorder="1" applyAlignment="1">
      <alignment horizontal="center"/>
    </xf>
    <xf numFmtId="0" fontId="88" fillId="0" borderId="0" xfId="0" applyFont="1" applyBorder="1" applyAlignment="1">
      <alignment horizontal="center"/>
    </xf>
    <xf numFmtId="0" fontId="0" fillId="37" borderId="25" xfId="0" applyFill="1" applyBorder="1" applyAlignment="1">
      <alignment/>
    </xf>
    <xf numFmtId="0" fontId="78" fillId="37" borderId="30" xfId="0" applyFont="1" applyFill="1" applyBorder="1" applyAlignment="1">
      <alignment horizontal="center" vertical="center"/>
    </xf>
    <xf numFmtId="0" fontId="78" fillId="37" borderId="30" xfId="0" applyFont="1" applyFill="1" applyBorder="1" applyAlignment="1">
      <alignment horizontal="center" vertical="center" wrapText="1"/>
    </xf>
    <xf numFmtId="0" fontId="78" fillId="37" borderId="48" xfId="0" applyFont="1" applyFill="1" applyBorder="1" applyAlignment="1">
      <alignment horizontal="center" vertical="center" wrapText="1"/>
    </xf>
    <xf numFmtId="0" fontId="80" fillId="37" borderId="30" xfId="0" applyFont="1" applyFill="1" applyBorder="1" applyAlignment="1">
      <alignment horizontal="center" vertical="center"/>
    </xf>
    <xf numFmtId="0" fontId="80" fillId="37" borderId="30" xfId="0" applyFont="1" applyFill="1" applyBorder="1" applyAlignment="1">
      <alignment horizontal="center" vertical="center" wrapText="1"/>
    </xf>
    <xf numFmtId="0" fontId="88" fillId="5" borderId="25" xfId="0" applyFont="1" applyFill="1" applyBorder="1" applyAlignment="1">
      <alignment horizontal="center"/>
    </xf>
    <xf numFmtId="0" fontId="88" fillId="16" borderId="41" xfId="0" applyFont="1" applyFill="1" applyBorder="1" applyAlignment="1">
      <alignment horizontal="center"/>
    </xf>
    <xf numFmtId="0" fontId="88" fillId="16" borderId="21" xfId="0" applyFont="1" applyFill="1" applyBorder="1" applyAlignment="1">
      <alignment horizontal="center"/>
    </xf>
    <xf numFmtId="0" fontId="0" fillId="16" borderId="25" xfId="0" applyFill="1" applyBorder="1" applyAlignment="1">
      <alignment horizontal="center"/>
    </xf>
    <xf numFmtId="0" fontId="0" fillId="38" borderId="25" xfId="0" applyFill="1" applyBorder="1" applyAlignment="1">
      <alignment horizontal="center"/>
    </xf>
    <xf numFmtId="0" fontId="79" fillId="38" borderId="30" xfId="0" applyFont="1" applyFill="1" applyBorder="1" applyAlignment="1">
      <alignment horizontal="center"/>
    </xf>
    <xf numFmtId="0" fontId="88" fillId="38" borderId="49" xfId="0" applyFont="1" applyFill="1" applyBorder="1" applyAlignment="1">
      <alignment horizontal="center"/>
    </xf>
    <xf numFmtId="0" fontId="0" fillId="10" borderId="25" xfId="0" applyFill="1" applyBorder="1" applyAlignment="1">
      <alignment horizontal="center"/>
    </xf>
    <xf numFmtId="0" fontId="0" fillId="36" borderId="50" xfId="0" applyFill="1" applyBorder="1" applyAlignment="1">
      <alignment horizontal="center"/>
    </xf>
    <xf numFmtId="0" fontId="80" fillId="39" borderId="30" xfId="0" applyFont="1" applyFill="1" applyBorder="1" applyAlignment="1">
      <alignment/>
    </xf>
    <xf numFmtId="0" fontId="80" fillId="39" borderId="30" xfId="0" applyFont="1" applyFill="1" applyBorder="1" applyAlignment="1">
      <alignment horizontal="center"/>
    </xf>
    <xf numFmtId="0" fontId="80" fillId="39" borderId="48" xfId="0" applyFont="1" applyFill="1" applyBorder="1" applyAlignment="1">
      <alignment horizontal="center"/>
    </xf>
    <xf numFmtId="0" fontId="0" fillId="35" borderId="25" xfId="0" applyFill="1" applyBorder="1" applyAlignment="1">
      <alignment horizontal="center"/>
    </xf>
    <xf numFmtId="0" fontId="99" fillId="13" borderId="30" xfId="0" applyFont="1" applyFill="1" applyBorder="1" applyAlignment="1">
      <alignment horizontal="center" vertical="center" wrapText="1"/>
    </xf>
    <xf numFmtId="0" fontId="0" fillId="10" borderId="30" xfId="0" applyFill="1" applyBorder="1" applyAlignment="1">
      <alignment/>
    </xf>
    <xf numFmtId="0" fontId="0" fillId="10" borderId="51" xfId="0" applyFill="1" applyBorder="1" applyAlignment="1">
      <alignment/>
    </xf>
    <xf numFmtId="0" fontId="0" fillId="8" borderId="52" xfId="0" applyFill="1" applyBorder="1" applyAlignment="1">
      <alignment/>
    </xf>
    <xf numFmtId="0" fontId="0" fillId="8" borderId="30" xfId="0" applyFill="1" applyBorder="1" applyAlignment="1">
      <alignment/>
    </xf>
    <xf numFmtId="0" fontId="0" fillId="35" borderId="30" xfId="0" applyFill="1" applyBorder="1" applyAlignment="1">
      <alignment/>
    </xf>
    <xf numFmtId="0" fontId="0" fillId="35" borderId="53" xfId="0" applyFill="1" applyBorder="1" applyAlignment="1">
      <alignment/>
    </xf>
    <xf numFmtId="0" fontId="100" fillId="33" borderId="0" xfId="0" applyFont="1" applyFill="1" applyBorder="1" applyAlignment="1">
      <alignment horizontal="center" vertical="center"/>
    </xf>
    <xf numFmtId="0" fontId="101" fillId="37" borderId="54" xfId="0" applyFont="1" applyFill="1" applyBorder="1" applyAlignment="1">
      <alignment horizontal="center" vertical="center"/>
    </xf>
    <xf numFmtId="0" fontId="101" fillId="37" borderId="55" xfId="0" applyFont="1" applyFill="1" applyBorder="1" applyAlignment="1">
      <alignment horizontal="center" vertical="center"/>
    </xf>
    <xf numFmtId="0" fontId="101" fillId="37" borderId="51" xfId="0" applyFont="1" applyFill="1" applyBorder="1" applyAlignment="1">
      <alignment horizontal="center" vertical="center"/>
    </xf>
    <xf numFmtId="0" fontId="101" fillId="37" borderId="56" xfId="0" applyFont="1" applyFill="1" applyBorder="1" applyAlignment="1">
      <alignment horizontal="center" vertical="center"/>
    </xf>
    <xf numFmtId="0" fontId="101" fillId="37" borderId="57" xfId="0" applyFont="1" applyFill="1" applyBorder="1" applyAlignment="1">
      <alignment horizontal="center" vertical="center"/>
    </xf>
    <xf numFmtId="0" fontId="101" fillId="37" borderId="58" xfId="0" applyFont="1" applyFill="1" applyBorder="1" applyAlignment="1">
      <alignment horizontal="center" vertical="center"/>
    </xf>
    <xf numFmtId="0" fontId="93" fillId="37" borderId="48" xfId="0" applyFont="1" applyFill="1" applyBorder="1" applyAlignment="1">
      <alignment horizontal="center"/>
    </xf>
    <xf numFmtId="0" fontId="93" fillId="37" borderId="31" xfId="0" applyFont="1" applyFill="1" applyBorder="1" applyAlignment="1">
      <alignment horizontal="center"/>
    </xf>
    <xf numFmtId="0" fontId="93" fillId="37" borderId="53" xfId="0" applyFont="1" applyFill="1" applyBorder="1" applyAlignment="1">
      <alignment horizontal="center"/>
    </xf>
    <xf numFmtId="0" fontId="78" fillId="16" borderId="48" xfId="0" applyFont="1" applyFill="1" applyBorder="1" applyAlignment="1">
      <alignment horizontal="center"/>
    </xf>
    <xf numFmtId="0" fontId="78" fillId="16" borderId="31" xfId="0" applyFont="1" applyFill="1" applyBorder="1" applyAlignment="1">
      <alignment horizontal="center"/>
    </xf>
    <xf numFmtId="0" fontId="78" fillId="16" borderId="53" xfId="0" applyFont="1" applyFill="1" applyBorder="1" applyAlignment="1">
      <alignment horizontal="center"/>
    </xf>
    <xf numFmtId="0" fontId="100" fillId="0" borderId="0" xfId="0" applyFont="1" applyAlignment="1">
      <alignment horizontal="center" vertical="center"/>
    </xf>
    <xf numFmtId="0" fontId="88" fillId="0" borderId="0" xfId="0" applyFont="1" applyAlignment="1">
      <alignment horizontal="left" vertical="top" wrapText="1"/>
    </xf>
    <xf numFmtId="0" fontId="88" fillId="0" borderId="0" xfId="0" applyFont="1" applyAlignment="1">
      <alignment horizontal="left" vertical="top"/>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3" fillId="40" borderId="0" xfId="0" applyFont="1" applyFill="1" applyAlignment="1">
      <alignment horizontal="center"/>
    </xf>
    <xf numFmtId="0" fontId="0" fillId="35" borderId="50" xfId="0" applyFill="1" applyBorder="1" applyAlignment="1">
      <alignment horizontal="center" wrapText="1"/>
    </xf>
    <xf numFmtId="0" fontId="0" fillId="35" borderId="59" xfId="0" applyFill="1" applyBorder="1" applyAlignment="1">
      <alignment horizontal="center" wrapText="1"/>
    </xf>
    <xf numFmtId="0" fontId="93" fillId="0" borderId="0" xfId="0" applyFont="1" applyFill="1" applyAlignment="1">
      <alignment horizontal="center"/>
    </xf>
    <xf numFmtId="0" fontId="102" fillId="0" borderId="20" xfId="0" applyFont="1" applyBorder="1" applyAlignment="1">
      <alignment horizontal="center" vertical="center"/>
    </xf>
    <xf numFmtId="0" fontId="102" fillId="0" borderId="60" xfId="0" applyFont="1" applyBorder="1" applyAlignment="1">
      <alignment horizontal="center" vertical="center"/>
    </xf>
    <xf numFmtId="0" fontId="102" fillId="0" borderId="21" xfId="0" applyFont="1" applyBorder="1" applyAlignment="1">
      <alignment horizontal="center" vertical="center"/>
    </xf>
    <xf numFmtId="0" fontId="102" fillId="0" borderId="11" xfId="0" applyFont="1" applyBorder="1" applyAlignment="1">
      <alignment horizontal="center" vertical="center"/>
    </xf>
    <xf numFmtId="0" fontId="102" fillId="0" borderId="10" xfId="0" applyFont="1" applyBorder="1" applyAlignment="1">
      <alignment horizontal="center" vertical="center"/>
    </xf>
    <xf numFmtId="0" fontId="102" fillId="0" borderId="12" xfId="0" applyFont="1" applyBorder="1" applyAlignment="1">
      <alignment horizontal="center" vertical="center"/>
    </xf>
    <xf numFmtId="0" fontId="102" fillId="0" borderId="34" xfId="0" applyFont="1" applyBorder="1" applyAlignment="1">
      <alignment horizontal="center" vertical="center"/>
    </xf>
    <xf numFmtId="0" fontId="102" fillId="0" borderId="61" xfId="0" applyFont="1" applyBorder="1" applyAlignment="1">
      <alignment horizontal="center" vertical="center"/>
    </xf>
    <xf numFmtId="0" fontId="102" fillId="0" borderId="62" xfId="0" applyFont="1" applyBorder="1" applyAlignment="1">
      <alignment horizontal="center" vertical="center"/>
    </xf>
    <xf numFmtId="0" fontId="102" fillId="0" borderId="50" xfId="0" applyFont="1" applyBorder="1" applyAlignment="1">
      <alignment horizontal="center" vertical="center"/>
    </xf>
    <xf numFmtId="0" fontId="102" fillId="0" borderId="28" xfId="0" applyFont="1" applyBorder="1" applyAlignment="1">
      <alignment horizontal="center" vertical="center"/>
    </xf>
    <xf numFmtId="0" fontId="102" fillId="0" borderId="59" xfId="0" applyFont="1" applyBorder="1" applyAlignment="1">
      <alignment horizontal="center" vertical="center"/>
    </xf>
    <xf numFmtId="0" fontId="0" fillId="0" borderId="55" xfId="0" applyBorder="1" applyAlignment="1">
      <alignment horizontal="center" vertical="center" wrapText="1"/>
    </xf>
    <xf numFmtId="0" fontId="0" fillId="0" borderId="0" xfId="0"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45"/>
        </c:manualLayout>
      </c:layout>
      <c:spPr>
        <a:noFill/>
        <a:ln w="3175">
          <a:noFill/>
        </a:ln>
      </c:spPr>
    </c:title>
    <c:plotArea>
      <c:layout>
        <c:manualLayout>
          <c:xMode val="edge"/>
          <c:yMode val="edge"/>
          <c:x val="0.01375"/>
          <c:y val="0.224"/>
          <c:w val="0.9675"/>
          <c:h val="0.786"/>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Ref>
              <c:f>'TRANSP. ACTIVA 2021'!$C$12:$C$14</c:f>
              <c:strCache/>
            </c:strRef>
          </c:cat>
          <c:val>
            <c:numRef>
              <c:f>'TRANSP. ACTIVA 2021'!$D$12:$D$14</c:f>
              <c:numCache/>
            </c:numRef>
          </c:val>
          <c:smooth val="0"/>
        </c:ser>
        <c:marker val="1"/>
        <c:axId val="55496273"/>
        <c:axId val="50362910"/>
      </c:lineChart>
      <c:catAx>
        <c:axId val="55496273"/>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50362910"/>
        <c:crosses val="autoZero"/>
        <c:auto val="1"/>
        <c:lblOffset val="100"/>
        <c:tickLblSkip val="1"/>
        <c:noMultiLvlLbl val="0"/>
      </c:catAx>
      <c:valAx>
        <c:axId val="50362910"/>
        <c:scaling>
          <c:orientation val="minMax"/>
        </c:scaling>
        <c:axPos val="l"/>
        <c:majorGridlines>
          <c:spPr>
            <a:ln w="3175">
              <a:solidFill>
                <a:srgbClr val="000000"/>
              </a:solidFill>
            </a:ln>
          </c:spPr>
        </c:majorGridlines>
        <c:delete val="1"/>
        <c:majorTickMark val="out"/>
        <c:minorTickMark val="none"/>
        <c:tickLblPos val="nextTo"/>
        <c:crossAx val="55496273"/>
        <c:crossesAt val="1"/>
        <c:crossBetween val="between"/>
        <c:dispUnits/>
      </c:valAx>
      <c:spPr>
        <a:solidFill>
          <a:srgbClr val="FFFFFF"/>
        </a:solidFill>
        <a:ln w="3175">
          <a:noFill/>
        </a:ln>
      </c:spPr>
    </c:plotArea>
    <c:plotVisOnly val="1"/>
    <c:dispBlanksAs val="gap"/>
    <c:showDLblsOverMax val="0"/>
  </c:chart>
  <c:spPr>
    <a:solidFill>
      <a:srgbClr val="FDEADA"/>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475"/>
          <c:y val="-0.00825"/>
        </c:manualLayout>
      </c:layout>
      <c:spPr>
        <a:noFill/>
        <a:ln>
          <a:noFill/>
        </a:ln>
      </c:spPr>
    </c:title>
    <c:plotArea>
      <c:layout>
        <c:manualLayout>
          <c:xMode val="edge"/>
          <c:yMode val="edge"/>
          <c:x val="0.00375"/>
          <c:y val="0.137"/>
          <c:w val="0.9675"/>
          <c:h val="0.872"/>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'TRANSP. ACTIVA 2021'!$G$26:$G$27</c:f>
              <c:strCache/>
            </c:strRef>
          </c:cat>
          <c:val>
            <c:numRef>
              <c:f>'TRANSP. ACTIVA 2021'!$H$26:$H$27</c:f>
              <c:numCache/>
            </c:numRef>
          </c:val>
        </c:ser>
        <c:overlap val="100"/>
        <c:axId val="50738055"/>
        <c:axId val="55614940"/>
      </c:barChart>
      <c:catAx>
        <c:axId val="5073805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5614940"/>
        <c:crosses val="autoZero"/>
        <c:auto val="1"/>
        <c:lblOffset val="100"/>
        <c:tickLblSkip val="1"/>
        <c:noMultiLvlLbl val="0"/>
      </c:catAx>
      <c:valAx>
        <c:axId val="5561494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0738055"/>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85"/>
        </c:manualLayout>
      </c:layout>
      <c:spPr>
        <a:noFill/>
        <a:ln>
          <a:noFill/>
        </a:ln>
      </c:spPr>
    </c:title>
    <c:plotArea>
      <c:layout>
        <c:manualLayout>
          <c:xMode val="edge"/>
          <c:yMode val="edge"/>
          <c:x val="0.32175"/>
          <c:y val="0.18675"/>
          <c:w val="0.35175"/>
          <c:h val="0.636"/>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Ref>
              <c:f>'TRANSP. ACTIVA 2021'!$G$37:$G$38</c:f>
              <c:strCache/>
            </c:strRef>
          </c:cat>
          <c:val>
            <c:numRef>
              <c:f>'TRANSP. ACTIVA 2021'!$H$37:$H$38</c:f>
              <c:numCache/>
            </c:numRef>
          </c:val>
        </c:ser>
      </c:pieChart>
      <c:spPr>
        <a:noFill/>
        <a:ln>
          <a:noFill/>
        </a:ln>
      </c:spPr>
    </c:plotArea>
    <c:legend>
      <c:legendPos val="b"/>
      <c:layout>
        <c:manualLayout>
          <c:xMode val="edge"/>
          <c:yMode val="edge"/>
          <c:x val="0.1255"/>
          <c:y val="0.8865"/>
          <c:w val="0.74425"/>
          <c:h val="0.088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5"/>
          <c:y val="-0.0105"/>
        </c:manualLayout>
      </c:layout>
      <c:spPr>
        <a:noFill/>
        <a:ln>
          <a:noFill/>
        </a:ln>
      </c:spPr>
    </c:title>
    <c:plotArea>
      <c:layout>
        <c:manualLayout>
          <c:xMode val="edge"/>
          <c:yMode val="edge"/>
          <c:x val="0"/>
          <c:y val="0.1355"/>
          <c:w val="0.973"/>
          <c:h val="0.85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'TRANSP. ACTIVA 2021'!$C$50:$C$52</c:f>
              <c:strCache/>
            </c:strRef>
          </c:cat>
          <c:val>
            <c:numRef>
              <c:f>'TRANSP. ACTIVA 2021'!$D$50:$D$52</c:f>
              <c:numCache/>
            </c:numRef>
          </c:val>
          <c:smooth val="0"/>
        </c:ser>
        <c:marker val="1"/>
        <c:axId val="51905581"/>
        <c:axId val="3683914"/>
      </c:lineChart>
      <c:catAx>
        <c:axId val="51905581"/>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683914"/>
        <c:crosses val="autoZero"/>
        <c:auto val="1"/>
        <c:lblOffset val="100"/>
        <c:tickLblSkip val="1"/>
        <c:noMultiLvlLbl val="0"/>
      </c:catAx>
      <c:valAx>
        <c:axId val="368391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1905581"/>
        <c:crossesAt val="1"/>
        <c:crossBetween val="between"/>
        <c:dispUnits/>
      </c:valAx>
      <c:spPr>
        <a:noFill/>
        <a:ln w="25400">
          <a:solidFill>
            <a:srgbClr val="FF6600"/>
          </a:solid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Número de solicitudes por mes 2,016</a:t>
            </a:r>
          </a:p>
        </c:rich>
      </c:tx>
      <c:layout>
        <c:manualLayout>
          <c:xMode val="factor"/>
          <c:yMode val="factor"/>
          <c:x val="-0.001"/>
          <c:y val="-0.01125"/>
        </c:manualLayout>
      </c:layout>
      <c:spPr>
        <a:noFill/>
        <a:ln>
          <a:noFill/>
        </a:ln>
      </c:spPr>
    </c:title>
    <c:plotArea>
      <c:layout>
        <c:manualLayout>
          <c:xMode val="edge"/>
          <c:yMode val="edge"/>
          <c:x val="0.00825"/>
          <c:y val="0.141"/>
          <c:w val="0.98025"/>
          <c:h val="0.865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Ref>
              <c:f>Hoja2!$B$6:$B$17</c:f>
              <c:strCache/>
            </c:strRef>
          </c:cat>
          <c:val>
            <c:numRef>
              <c:f>Hoja2!$C$6:$C$17</c:f>
              <c:numCache/>
            </c:numRef>
          </c:val>
          <c:smooth val="0"/>
        </c:ser>
        <c:marker val="1"/>
        <c:axId val="47890883"/>
        <c:axId val="18601704"/>
      </c:lineChart>
      <c:catAx>
        <c:axId val="47890883"/>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18601704"/>
        <c:crosses val="autoZero"/>
        <c:auto val="1"/>
        <c:lblOffset val="100"/>
        <c:tickLblSkip val="1"/>
        <c:noMultiLvlLbl val="0"/>
      </c:catAx>
      <c:valAx>
        <c:axId val="18601704"/>
        <c:scaling>
          <c:orientation val="minMax"/>
        </c:scaling>
        <c:axPos val="l"/>
        <c:majorGridlines>
          <c:spPr>
            <a:ln w="3175">
              <a:solidFill>
                <a:srgbClr val="000000"/>
              </a:solidFill>
            </a:ln>
          </c:spPr>
        </c:majorGridlines>
        <c:delete val="1"/>
        <c:majorTickMark val="out"/>
        <c:minorTickMark val="none"/>
        <c:tickLblPos val="nextTo"/>
        <c:crossAx val="47890883"/>
        <c:crossesAt val="1"/>
        <c:crossBetween val="between"/>
        <c:dispUnits/>
      </c:valAx>
      <c:spPr>
        <a:noFill/>
        <a:ln>
          <a:noFill/>
        </a:ln>
      </c:spPr>
    </c:plotArea>
    <c:plotVisOnly val="1"/>
    <c:dispBlanksAs val="gap"/>
    <c:showDLblsOverMax val="0"/>
  </c:chart>
  <c:spPr>
    <a:gradFill rotWithShape="1">
      <a:gsLst>
        <a:gs pos="0">
          <a:srgbClr val="BFBFBF"/>
        </a:gs>
        <a:gs pos="61000">
          <a:srgbClr val="110000"/>
        </a:gs>
        <a:gs pos="100000">
          <a:srgbClr val="110000"/>
        </a:gs>
      </a:gsLst>
      <a:path path="rect">
        <a:fillToRect l="50000" t="50000" r="50000" b="50000"/>
      </a:path>
    </a:gra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010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29375"/>
          <c:y val="0.15925"/>
          <c:w val="0.4085"/>
          <c:h val="0.69"/>
        </c:manualLayout>
      </c:layout>
      <c:pieChart>
        <c:varyColors val="1"/>
        <c:ser>
          <c:idx val="0"/>
          <c:order val="0"/>
          <c:tx>
            <c:strRef>
              <c:f>Hoja2!$C$5</c:f>
              <c:strCache>
                <c:ptCount val="1"/>
                <c:pt idx="0">
                  <c:v>Número de solicitudes recibidas en el mes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cat>
            <c:strRef>
              <c:f>Hoja2!$B$6:$B$13</c:f>
              <c:strCache/>
            </c:strRef>
          </c:cat>
          <c:val>
            <c:numRef>
              <c:f>Hoja2!$C$6:$C$13</c:f>
              <c:numCache/>
            </c:numRef>
          </c:val>
        </c:ser>
      </c:pieChart>
      <c:spPr>
        <a:noFill/>
        <a:ln>
          <a:noFill/>
        </a:ln>
      </c:spPr>
    </c:plotArea>
    <c:legend>
      <c:legendPos val="b"/>
      <c:layout>
        <c:manualLayout>
          <c:xMode val="edge"/>
          <c:yMode val="edge"/>
          <c:x val="0.07225"/>
          <c:y val="0.90325"/>
          <c:w val="0.84925"/>
          <c:h val="0.075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1066800</xdr:colOff>
      <xdr:row>9</xdr:row>
      <xdr:rowOff>161925</xdr:rowOff>
    </xdr:from>
    <xdr:to>
      <xdr:col>11</xdr:col>
      <xdr:colOff>57150</xdr:colOff>
      <xdr:row>17</xdr:row>
      <xdr:rowOff>209550</xdr:rowOff>
    </xdr:to>
    <xdr:graphicFrame>
      <xdr:nvGraphicFramePr>
        <xdr:cNvPr id="1" name="Gráfico 1"/>
        <xdr:cNvGraphicFramePr/>
      </xdr:nvGraphicFramePr>
      <xdr:xfrm>
        <a:off x="5172075" y="1990725"/>
        <a:ext cx="6134100" cy="2181225"/>
      </xdr:xfrm>
      <a:graphic>
        <a:graphicData uri="http://schemas.openxmlformats.org/drawingml/2006/chart">
          <c:chart xmlns:c="http://schemas.openxmlformats.org/drawingml/2006/chart" r:id="rId1"/>
        </a:graphicData>
      </a:graphic>
    </xdr:graphicFrame>
    <xdr:clientData/>
  </xdr:twoCellAnchor>
  <xdr:twoCellAnchor>
    <xdr:from>
      <xdr:col>5</xdr:col>
      <xdr:colOff>695325</xdr:colOff>
      <xdr:row>17</xdr:row>
      <xdr:rowOff>1714500</xdr:rowOff>
    </xdr:from>
    <xdr:to>
      <xdr:col>9</xdr:col>
      <xdr:colOff>361950</xdr:colOff>
      <xdr:row>24</xdr:row>
      <xdr:rowOff>76200</xdr:rowOff>
    </xdr:to>
    <xdr:graphicFrame>
      <xdr:nvGraphicFramePr>
        <xdr:cNvPr id="2" name="Gráfico 9"/>
        <xdr:cNvGraphicFramePr/>
      </xdr:nvGraphicFramePr>
      <xdr:xfrm>
        <a:off x="6029325" y="5676900"/>
        <a:ext cx="4057650" cy="2400300"/>
      </xdr:xfrm>
      <a:graphic>
        <a:graphicData uri="http://schemas.openxmlformats.org/drawingml/2006/chart">
          <c:chart xmlns:c="http://schemas.openxmlformats.org/drawingml/2006/chart" r:id="rId2"/>
        </a:graphicData>
      </a:graphic>
    </xdr:graphicFrame>
    <xdr:clientData/>
  </xdr:twoCellAnchor>
  <xdr:twoCellAnchor>
    <xdr:from>
      <xdr:col>5</xdr:col>
      <xdr:colOff>514350</xdr:colOff>
      <xdr:row>27</xdr:row>
      <xdr:rowOff>1295400</xdr:rowOff>
    </xdr:from>
    <xdr:to>
      <xdr:col>9</xdr:col>
      <xdr:colOff>314325</xdr:colOff>
      <xdr:row>35</xdr:row>
      <xdr:rowOff>28575</xdr:rowOff>
    </xdr:to>
    <xdr:graphicFrame>
      <xdr:nvGraphicFramePr>
        <xdr:cNvPr id="3" name="Gráfico 10"/>
        <xdr:cNvGraphicFramePr/>
      </xdr:nvGraphicFramePr>
      <xdr:xfrm>
        <a:off x="5848350" y="10106025"/>
        <a:ext cx="4191000" cy="2333625"/>
      </xdr:xfrm>
      <a:graphic>
        <a:graphicData uri="http://schemas.openxmlformats.org/drawingml/2006/chart">
          <c:chart xmlns:c="http://schemas.openxmlformats.org/drawingml/2006/chart" r:id="rId3"/>
        </a:graphicData>
      </a:graphic>
    </xdr:graphicFrame>
    <xdr:clientData/>
  </xdr:twoCellAnchor>
  <xdr:twoCellAnchor>
    <xdr:from>
      <xdr:col>5</xdr:col>
      <xdr:colOff>352425</xdr:colOff>
      <xdr:row>41</xdr:row>
      <xdr:rowOff>190500</xdr:rowOff>
    </xdr:from>
    <xdr:to>
      <xdr:col>9</xdr:col>
      <xdr:colOff>361950</xdr:colOff>
      <xdr:row>55</xdr:row>
      <xdr:rowOff>133350</xdr:rowOff>
    </xdr:to>
    <xdr:graphicFrame>
      <xdr:nvGraphicFramePr>
        <xdr:cNvPr id="4" name="Gráfico 11"/>
        <xdr:cNvGraphicFramePr/>
      </xdr:nvGraphicFramePr>
      <xdr:xfrm>
        <a:off x="5686425" y="14220825"/>
        <a:ext cx="44005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18</xdr:row>
      <xdr:rowOff>171450</xdr:rowOff>
    </xdr:from>
    <xdr:to>
      <xdr:col>9</xdr:col>
      <xdr:colOff>762000</xdr:colOff>
      <xdr:row>37</xdr:row>
      <xdr:rowOff>9525</xdr:rowOff>
    </xdr:to>
    <xdr:graphicFrame>
      <xdr:nvGraphicFramePr>
        <xdr:cNvPr id="1" name="Gráfico 1"/>
        <xdr:cNvGraphicFramePr/>
      </xdr:nvGraphicFramePr>
      <xdr:xfrm>
        <a:off x="752475" y="4067175"/>
        <a:ext cx="9963150" cy="3457575"/>
      </xdr:xfrm>
      <a:graphic>
        <a:graphicData uri="http://schemas.openxmlformats.org/drawingml/2006/chart">
          <c:chart xmlns:c="http://schemas.openxmlformats.org/drawingml/2006/chart" r:id="rId1"/>
        </a:graphicData>
      </a:graphic>
    </xdr:graphicFrame>
    <xdr:clientData/>
  </xdr:twoCellAnchor>
  <xdr:twoCellAnchor>
    <xdr:from>
      <xdr:col>3</xdr:col>
      <xdr:colOff>228600</xdr:colOff>
      <xdr:row>41</xdr:row>
      <xdr:rowOff>133350</xdr:rowOff>
    </xdr:from>
    <xdr:to>
      <xdr:col>6</xdr:col>
      <xdr:colOff>76200</xdr:colOff>
      <xdr:row>56</xdr:row>
      <xdr:rowOff>19050</xdr:rowOff>
    </xdr:to>
    <xdr:graphicFrame>
      <xdr:nvGraphicFramePr>
        <xdr:cNvPr id="2" name="Gráfico 1"/>
        <xdr:cNvGraphicFramePr/>
      </xdr:nvGraphicFramePr>
      <xdr:xfrm>
        <a:off x="3171825" y="8410575"/>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3:L55"/>
  <sheetViews>
    <sheetView tabSelected="1" zoomScale="60" zoomScaleNormal="60" zoomScalePageLayoutView="0" workbookViewId="0" topLeftCell="A28">
      <selection activeCell="L56" sqref="L56"/>
    </sheetView>
  </sheetViews>
  <sheetFormatPr defaultColWidth="11.421875" defaultRowHeight="15"/>
  <cols>
    <col min="1" max="1" width="7.28125" style="0" customWidth="1"/>
    <col min="2" max="2" width="17.421875" style="97" customWidth="1"/>
    <col min="3" max="6" width="18.421875" style="0" customWidth="1"/>
    <col min="7" max="7" width="24.57421875" style="0" bestFit="1" customWidth="1"/>
  </cols>
  <sheetData>
    <row r="3" spans="3:12" ht="15.75" customHeight="1" thickBot="1">
      <c r="C3" s="97"/>
      <c r="D3" s="97"/>
      <c r="E3" s="97"/>
      <c r="F3" s="97"/>
      <c r="G3" s="97"/>
      <c r="H3" s="97"/>
      <c r="I3" s="97"/>
      <c r="J3" s="97"/>
      <c r="K3" s="97"/>
      <c r="L3" s="97"/>
    </row>
    <row r="4" spans="3:10" ht="15" customHeight="1">
      <c r="C4" s="317" t="s">
        <v>781</v>
      </c>
      <c r="D4" s="318"/>
      <c r="E4" s="318"/>
      <c r="F4" s="318"/>
      <c r="G4" s="318"/>
      <c r="H4" s="318"/>
      <c r="I4" s="318"/>
      <c r="J4" s="319"/>
    </row>
    <row r="5" spans="3:10" ht="15.75" customHeight="1" thickBot="1">
      <c r="C5" s="320"/>
      <c r="D5" s="321"/>
      <c r="E5" s="321"/>
      <c r="F5" s="321"/>
      <c r="G5" s="321"/>
      <c r="H5" s="321"/>
      <c r="I5" s="321"/>
      <c r="J5" s="322"/>
    </row>
    <row r="6" spans="3:10" ht="21.75" thickBot="1">
      <c r="C6" s="323" t="s">
        <v>778</v>
      </c>
      <c r="D6" s="324"/>
      <c r="E6" s="324"/>
      <c r="F6" s="324"/>
      <c r="G6" s="324"/>
      <c r="H6" s="324"/>
      <c r="I6" s="324"/>
      <c r="J6" s="325"/>
    </row>
    <row r="7" spans="3:10" ht="15.75" thickBot="1">
      <c r="C7" s="326" t="s">
        <v>780</v>
      </c>
      <c r="D7" s="327"/>
      <c r="E7" s="327"/>
      <c r="F7" s="327"/>
      <c r="G7" s="327"/>
      <c r="H7" s="327"/>
      <c r="I7" s="327"/>
      <c r="J7" s="328"/>
    </row>
    <row r="10" ht="15.75" thickBot="1"/>
    <row r="11" spans="3:10" ht="57" thickBot="1">
      <c r="C11" s="294" t="s">
        <v>769</v>
      </c>
      <c r="D11" s="295" t="s">
        <v>779</v>
      </c>
      <c r="E11" s="285"/>
      <c r="F11" s="285"/>
      <c r="G11" s="285"/>
      <c r="J11" s="97"/>
    </row>
    <row r="12" spans="3:7" ht="15">
      <c r="C12" s="290" t="s">
        <v>60</v>
      </c>
      <c r="D12" s="287">
        <v>3</v>
      </c>
      <c r="E12" s="285"/>
      <c r="F12" s="285"/>
      <c r="G12" s="285"/>
    </row>
    <row r="13" spans="3:7" ht="15">
      <c r="C13" s="290" t="s">
        <v>61</v>
      </c>
      <c r="D13" s="287">
        <v>14</v>
      </c>
      <c r="E13" s="285"/>
      <c r="F13" s="285"/>
      <c r="G13" s="285"/>
    </row>
    <row r="14" spans="3:7" ht="15.75" thickBot="1">
      <c r="C14" s="290" t="s">
        <v>62</v>
      </c>
      <c r="D14" s="287">
        <v>6</v>
      </c>
      <c r="E14" s="285"/>
      <c r="F14" s="285"/>
      <c r="G14" s="285"/>
    </row>
    <row r="15" spans="3:7" ht="19.5" thickBot="1">
      <c r="C15" s="305" t="s">
        <v>69</v>
      </c>
      <c r="D15" s="306">
        <f>SUM(D12:D14)</f>
        <v>23</v>
      </c>
      <c r="E15" s="285"/>
      <c r="F15" s="285"/>
      <c r="G15" s="285"/>
    </row>
    <row r="16" s="181" customFormat="1" ht="15">
      <c r="B16" s="97"/>
    </row>
    <row r="17" s="181" customFormat="1" ht="15">
      <c r="B17" s="97"/>
    </row>
    <row r="18" s="181" customFormat="1" ht="139.5" customHeight="1" thickBot="1">
      <c r="B18" s="97"/>
    </row>
    <row r="19" spans="2:5" s="181" customFormat="1" ht="67.5" customHeight="1" thickBot="1">
      <c r="B19" s="97"/>
      <c r="C19" s="291" t="s">
        <v>769</v>
      </c>
      <c r="D19" s="292" t="s">
        <v>766</v>
      </c>
      <c r="E19" s="292" t="s">
        <v>767</v>
      </c>
    </row>
    <row r="20" spans="2:5" s="181" customFormat="1" ht="15.75">
      <c r="B20" s="97"/>
      <c r="C20" s="290" t="s">
        <v>60</v>
      </c>
      <c r="D20" s="288">
        <v>3</v>
      </c>
      <c r="E20" s="296">
        <v>0</v>
      </c>
    </row>
    <row r="21" spans="2:5" s="181" customFormat="1" ht="44.25" customHeight="1">
      <c r="B21" s="97"/>
      <c r="C21" s="290" t="s">
        <v>61</v>
      </c>
      <c r="D21" s="288">
        <v>8</v>
      </c>
      <c r="E21" s="296">
        <v>6</v>
      </c>
    </row>
    <row r="22" spans="2:5" s="181" customFormat="1" ht="16.5" thickBot="1">
      <c r="B22" s="97"/>
      <c r="C22" s="290" t="s">
        <v>62</v>
      </c>
      <c r="D22" s="288">
        <v>3</v>
      </c>
      <c r="E22" s="296">
        <v>3</v>
      </c>
    </row>
    <row r="23" spans="2:5" s="181" customFormat="1" ht="19.5" thickBot="1">
      <c r="B23" s="97"/>
      <c r="C23" s="305" t="s">
        <v>69</v>
      </c>
      <c r="D23" s="306">
        <f>SUM(D20:D22)</f>
        <v>14</v>
      </c>
      <c r="E23" s="306">
        <f>SUM(E20:E22)</f>
        <v>9</v>
      </c>
    </row>
    <row r="24" s="181" customFormat="1" ht="15">
      <c r="B24" s="97"/>
    </row>
    <row r="25" s="181" customFormat="1" ht="30.75" customHeight="1" thickBot="1">
      <c r="B25" s="97"/>
    </row>
    <row r="26" spans="2:8" s="181" customFormat="1" ht="16.5" thickBot="1">
      <c r="B26" s="97"/>
      <c r="G26" s="309" t="s">
        <v>768</v>
      </c>
      <c r="H26" s="309">
        <v>14</v>
      </c>
    </row>
    <row r="27" spans="2:8" s="181" customFormat="1" ht="16.5" thickBot="1">
      <c r="B27" s="97"/>
      <c r="G27" s="286" t="s">
        <v>767</v>
      </c>
      <c r="H27" s="286">
        <v>9</v>
      </c>
    </row>
    <row r="28" s="181" customFormat="1" ht="171" customHeight="1" thickBot="1">
      <c r="B28" s="97"/>
    </row>
    <row r="29" spans="3:7" ht="15" customHeight="1" thickBot="1">
      <c r="C29" s="291" t="s">
        <v>52</v>
      </c>
      <c r="D29" s="292" t="s">
        <v>770</v>
      </c>
      <c r="E29" s="292" t="s">
        <v>771</v>
      </c>
      <c r="F29" s="316"/>
      <c r="G29" s="316"/>
    </row>
    <row r="30" spans="3:7" ht="15.75" customHeight="1">
      <c r="C30" s="290" t="s">
        <v>60</v>
      </c>
      <c r="D30" s="299">
        <v>3</v>
      </c>
      <c r="E30" s="300">
        <v>0</v>
      </c>
      <c r="F30" s="316"/>
      <c r="G30" s="316"/>
    </row>
    <row r="31" spans="3:5" ht="15">
      <c r="C31" s="290" t="s">
        <v>61</v>
      </c>
      <c r="D31" s="299">
        <v>14</v>
      </c>
      <c r="E31" s="300">
        <v>0</v>
      </c>
    </row>
    <row r="32" spans="3:8" ht="16.5" thickBot="1">
      <c r="C32" s="290" t="s">
        <v>62</v>
      </c>
      <c r="D32" s="299">
        <v>6</v>
      </c>
      <c r="E32" s="300">
        <v>0</v>
      </c>
      <c r="G32" s="289"/>
      <c r="H32" s="289"/>
    </row>
    <row r="33" spans="3:8" ht="19.5" thickBot="1">
      <c r="C33" s="305" t="s">
        <v>69</v>
      </c>
      <c r="D33" s="306">
        <f>SUM(D30:D32)</f>
        <v>23</v>
      </c>
      <c r="E33" s="306">
        <f>SUM(E30:E32)</f>
        <v>0</v>
      </c>
      <c r="G33" s="289"/>
      <c r="H33" s="289"/>
    </row>
    <row r="34" spans="7:8" ht="15.75">
      <c r="G34" s="289"/>
      <c r="H34" s="289"/>
    </row>
    <row r="36" ht="15.75" thickBot="1"/>
    <row r="37" spans="7:8" ht="16.5" thickBot="1">
      <c r="G37" s="297" t="s">
        <v>772</v>
      </c>
      <c r="H37" s="298">
        <v>23</v>
      </c>
    </row>
    <row r="38" spans="7:8" ht="50.25" customHeight="1" thickBot="1">
      <c r="G38" s="301" t="s">
        <v>773</v>
      </c>
      <c r="H38" s="302">
        <v>0</v>
      </c>
    </row>
    <row r="42" ht="15.75" thickBot="1"/>
    <row r="43" spans="2:5" ht="15.75" thickBot="1">
      <c r="B43" s="291" t="s">
        <v>52</v>
      </c>
      <c r="C43" s="292" t="s">
        <v>774</v>
      </c>
      <c r="D43" s="293" t="s">
        <v>775</v>
      </c>
      <c r="E43" s="292" t="s">
        <v>776</v>
      </c>
    </row>
    <row r="44" spans="2:5" ht="15">
      <c r="B44" s="290" t="s">
        <v>60</v>
      </c>
      <c r="C44" s="303">
        <v>3</v>
      </c>
      <c r="D44" s="304">
        <v>0</v>
      </c>
      <c r="E44" s="308">
        <v>0</v>
      </c>
    </row>
    <row r="45" spans="2:5" ht="15">
      <c r="B45" s="290" t="s">
        <v>61</v>
      </c>
      <c r="C45" s="303">
        <v>13</v>
      </c>
      <c r="D45" s="304">
        <v>1</v>
      </c>
      <c r="E45" s="308">
        <v>0</v>
      </c>
    </row>
    <row r="46" spans="2:5" ht="15.75" thickBot="1">
      <c r="B46" s="290" t="s">
        <v>62</v>
      </c>
      <c r="C46" s="303">
        <v>6</v>
      </c>
      <c r="D46" s="304">
        <v>0</v>
      </c>
      <c r="E46" s="308">
        <v>0</v>
      </c>
    </row>
    <row r="47" spans="2:5" ht="19.5" thickBot="1">
      <c r="B47" s="305" t="s">
        <v>69</v>
      </c>
      <c r="C47" s="306">
        <f>SUM(C44:C46)</f>
        <v>22</v>
      </c>
      <c r="D47" s="307">
        <f>SUM(D44:D46)</f>
        <v>1</v>
      </c>
      <c r="E47" s="306">
        <f>SUM(E44:E46)</f>
        <v>0</v>
      </c>
    </row>
    <row r="49" ht="15.75" thickBot="1"/>
    <row r="50" spans="3:4" ht="15.75" thickBot="1">
      <c r="C50" s="310" t="s">
        <v>777</v>
      </c>
      <c r="D50" s="311">
        <v>22</v>
      </c>
    </row>
    <row r="51" spans="3:4" ht="15.75" thickBot="1">
      <c r="C51" s="312" t="s">
        <v>775</v>
      </c>
      <c r="D51" s="313">
        <v>1</v>
      </c>
    </row>
    <row r="52" spans="3:4" ht="15.75" thickBot="1">
      <c r="C52" s="314" t="s">
        <v>776</v>
      </c>
      <c r="D52" s="315">
        <v>0</v>
      </c>
    </row>
    <row r="55" spans="7:8" ht="15">
      <c r="G55" s="116"/>
      <c r="H55" s="116"/>
    </row>
  </sheetData>
  <sheetProtection/>
  <mergeCells count="3">
    <mergeCell ref="C4:J5"/>
    <mergeCell ref="C6:J6"/>
    <mergeCell ref="C7:J7"/>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2:F18"/>
  <sheetViews>
    <sheetView zoomScalePageLayoutView="0" workbookViewId="0" topLeftCell="A1">
      <selection activeCell="H17" sqref="H17"/>
    </sheetView>
  </sheetViews>
  <sheetFormatPr defaultColWidth="11.421875" defaultRowHeight="15"/>
  <cols>
    <col min="3" max="3" width="21.28125" style="0" bestFit="1" customWidth="1"/>
    <col min="4" max="4" width="22.140625" style="0" bestFit="1" customWidth="1"/>
    <col min="5" max="5" width="21.57421875" style="0" customWidth="1"/>
    <col min="6" max="6" width="27.140625" style="0" customWidth="1"/>
  </cols>
  <sheetData>
    <row r="2" spans="2:6" ht="15">
      <c r="B2" s="329" t="s">
        <v>51</v>
      </c>
      <c r="C2" s="329"/>
      <c r="D2" s="329"/>
      <c r="E2" s="329"/>
      <c r="F2" s="330" t="s">
        <v>71</v>
      </c>
    </row>
    <row r="3" spans="2:6" ht="15">
      <c r="B3" s="329"/>
      <c r="C3" s="329"/>
      <c r="D3" s="329"/>
      <c r="E3" s="329"/>
      <c r="F3" s="331"/>
    </row>
    <row r="4" ht="15.75" thickBot="1"/>
    <row r="5" spans="2:6" ht="45.75" thickBot="1">
      <c r="B5" s="62" t="s">
        <v>52</v>
      </c>
      <c r="C5" s="63" t="s">
        <v>53</v>
      </c>
      <c r="D5" s="64" t="s">
        <v>55</v>
      </c>
      <c r="E5" s="64" t="s">
        <v>56</v>
      </c>
      <c r="F5" s="64" t="s">
        <v>54</v>
      </c>
    </row>
    <row r="6" spans="2:6" ht="15">
      <c r="B6" s="52" t="s">
        <v>57</v>
      </c>
      <c r="C6" s="55">
        <v>0</v>
      </c>
      <c r="D6" s="58">
        <v>0</v>
      </c>
      <c r="E6" s="58">
        <v>0</v>
      </c>
      <c r="F6" s="67">
        <v>0</v>
      </c>
    </row>
    <row r="7" spans="2:6" ht="15">
      <c r="B7" s="53" t="s">
        <v>58</v>
      </c>
      <c r="C7" s="56">
        <v>2</v>
      </c>
      <c r="D7" s="59">
        <v>2</v>
      </c>
      <c r="E7" s="59">
        <v>0</v>
      </c>
      <c r="F7" s="68" t="s">
        <v>70</v>
      </c>
    </row>
    <row r="8" spans="2:6" ht="15">
      <c r="B8" s="53" t="s">
        <v>59</v>
      </c>
      <c r="C8" s="56">
        <v>3</v>
      </c>
      <c r="D8" s="59">
        <v>3</v>
      </c>
      <c r="E8" s="59">
        <v>0</v>
      </c>
      <c r="F8" s="68" t="s">
        <v>72</v>
      </c>
    </row>
    <row r="9" spans="2:6" ht="15">
      <c r="B9" s="53" t="s">
        <v>60</v>
      </c>
      <c r="C9" s="56">
        <v>1</v>
      </c>
      <c r="D9" s="59">
        <v>1</v>
      </c>
      <c r="E9" s="59">
        <v>0</v>
      </c>
      <c r="F9" s="68">
        <v>241</v>
      </c>
    </row>
    <row r="10" spans="2:6" ht="15">
      <c r="B10" s="53" t="s">
        <v>61</v>
      </c>
      <c r="C10" s="56">
        <v>6</v>
      </c>
      <c r="D10" s="59">
        <v>5</v>
      </c>
      <c r="E10" s="59">
        <v>1</v>
      </c>
      <c r="F10" s="68" t="s">
        <v>73</v>
      </c>
    </row>
    <row r="11" spans="2:6" ht="15">
      <c r="B11" s="53" t="s">
        <v>62</v>
      </c>
      <c r="C11" s="56">
        <v>3</v>
      </c>
      <c r="D11" s="59">
        <v>1</v>
      </c>
      <c r="E11" s="59">
        <v>0</v>
      </c>
      <c r="F11" s="68" t="s">
        <v>88</v>
      </c>
    </row>
    <row r="12" spans="2:6" ht="15">
      <c r="B12" s="53" t="s">
        <v>63</v>
      </c>
      <c r="C12" s="56">
        <v>5</v>
      </c>
      <c r="D12" s="59">
        <v>3</v>
      </c>
      <c r="E12" s="59">
        <v>0</v>
      </c>
      <c r="F12" s="68" t="s">
        <v>89</v>
      </c>
    </row>
    <row r="13" spans="2:6" ht="15">
      <c r="B13" s="53" t="s">
        <v>64</v>
      </c>
      <c r="C13" s="56">
        <v>4</v>
      </c>
      <c r="D13" s="59">
        <v>4</v>
      </c>
      <c r="E13" s="59">
        <v>2</v>
      </c>
      <c r="F13" s="68" t="s">
        <v>101</v>
      </c>
    </row>
    <row r="14" spans="2:6" ht="15">
      <c r="B14" s="53" t="s">
        <v>65</v>
      </c>
      <c r="C14" s="56"/>
      <c r="D14" s="59"/>
      <c r="E14" s="59">
        <v>3</v>
      </c>
      <c r="F14" s="68"/>
    </row>
    <row r="15" spans="2:6" ht="15">
      <c r="B15" s="53" t="s">
        <v>66</v>
      </c>
      <c r="C15" s="56"/>
      <c r="D15" s="59"/>
      <c r="E15" s="59"/>
      <c r="F15" s="68"/>
    </row>
    <row r="16" spans="2:6" ht="15">
      <c r="B16" s="53" t="s">
        <v>67</v>
      </c>
      <c r="C16" s="56"/>
      <c r="D16" s="59"/>
      <c r="E16" s="59"/>
      <c r="F16" s="68"/>
    </row>
    <row r="17" spans="2:6" ht="15.75" thickBot="1">
      <c r="B17" s="54" t="s">
        <v>68</v>
      </c>
      <c r="C17" s="57"/>
      <c r="D17" s="60"/>
      <c r="E17" s="60"/>
      <c r="F17" s="69"/>
    </row>
    <row r="18" spans="2:6" ht="19.5" thickBot="1">
      <c r="B18" s="66" t="s">
        <v>69</v>
      </c>
      <c r="C18" s="65">
        <f>SUM(C6:C17)</f>
        <v>24</v>
      </c>
      <c r="D18" s="70">
        <f>SUM(D6:D17)</f>
        <v>19</v>
      </c>
      <c r="E18" s="61"/>
      <c r="F18" s="61"/>
    </row>
  </sheetData>
  <sheetProtection/>
  <mergeCells count="2">
    <mergeCell ref="B2:E3"/>
    <mergeCell ref="F2:F3"/>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334" t="s">
        <v>110</v>
      </c>
      <c r="C1" s="334"/>
      <c r="D1" s="334"/>
      <c r="E1" s="334"/>
      <c r="F1" s="334"/>
      <c r="G1" s="334"/>
      <c r="H1" s="334"/>
      <c r="I1" s="334"/>
      <c r="J1" s="334"/>
      <c r="K1" s="334"/>
      <c r="L1" s="334"/>
      <c r="M1" s="334"/>
      <c r="N1" s="334"/>
      <c r="O1" s="334"/>
      <c r="P1" s="334"/>
      <c r="Q1" s="334"/>
      <c r="R1" s="334"/>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126</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332" t="s">
        <v>49</v>
      </c>
      <c r="R7" s="333"/>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360</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134</v>
      </c>
      <c r="M13" s="1" t="s">
        <v>13</v>
      </c>
      <c r="N13" s="1" t="s">
        <v>17</v>
      </c>
      <c r="O13" s="1" t="s">
        <v>23</v>
      </c>
      <c r="P13" s="4" t="s">
        <v>17</v>
      </c>
      <c r="Q13" s="45">
        <v>42535</v>
      </c>
      <c r="R13" s="46" t="s">
        <v>48</v>
      </c>
    </row>
    <row r="14" spans="2:18" ht="30">
      <c r="B14" s="3">
        <v>12</v>
      </c>
      <c r="C14" s="24">
        <v>247</v>
      </c>
      <c r="D14" s="2">
        <v>42520</v>
      </c>
      <c r="E14" s="1" t="s">
        <v>43</v>
      </c>
      <c r="F14" s="7" t="s">
        <v>20</v>
      </c>
      <c r="G14" s="7" t="s">
        <v>114</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72">
        <v>13</v>
      </c>
      <c r="C15" s="24">
        <v>248</v>
      </c>
      <c r="D15" s="2">
        <v>42527</v>
      </c>
      <c r="E15" s="1" t="s">
        <v>87</v>
      </c>
      <c r="F15" s="1" t="s">
        <v>20</v>
      </c>
      <c r="G15" s="1" t="s">
        <v>86</v>
      </c>
      <c r="H15" s="1" t="s">
        <v>12</v>
      </c>
      <c r="I15" s="11">
        <v>42536</v>
      </c>
      <c r="J15" s="8">
        <v>42536</v>
      </c>
      <c r="K15" s="14">
        <v>7</v>
      </c>
      <c r="L15" s="10">
        <v>7</v>
      </c>
      <c r="M15" s="1" t="s">
        <v>13</v>
      </c>
      <c r="N15" s="1" t="s">
        <v>17</v>
      </c>
      <c r="O15" s="1"/>
      <c r="P15" s="4" t="s">
        <v>17</v>
      </c>
      <c r="Q15" s="71">
        <v>42537</v>
      </c>
      <c r="R15" s="48" t="s">
        <v>48</v>
      </c>
    </row>
    <row r="16" spans="2:18" ht="30">
      <c r="B16" s="3">
        <v>14</v>
      </c>
      <c r="C16" s="1">
        <v>249</v>
      </c>
      <c r="D16" s="2">
        <v>42541</v>
      </c>
      <c r="E16" s="1" t="s">
        <v>84</v>
      </c>
      <c r="F16" s="1" t="s">
        <v>20</v>
      </c>
      <c r="G16" s="1" t="s">
        <v>85</v>
      </c>
      <c r="H16" s="1" t="s">
        <v>14</v>
      </c>
      <c r="I16" s="11">
        <v>42550</v>
      </c>
      <c r="J16" s="8">
        <v>42555</v>
      </c>
      <c r="K16" s="14">
        <v>7</v>
      </c>
      <c r="L16" s="10">
        <v>10</v>
      </c>
      <c r="M16" s="1" t="s">
        <v>13</v>
      </c>
      <c r="N16" s="1" t="s">
        <v>17</v>
      </c>
      <c r="O16" s="1"/>
      <c r="P16" s="4" t="s">
        <v>17</v>
      </c>
      <c r="Q16" s="71">
        <v>42555</v>
      </c>
      <c r="R16" s="48" t="s">
        <v>48</v>
      </c>
    </row>
    <row r="17" spans="2:18" ht="30">
      <c r="B17" s="3">
        <v>15</v>
      </c>
      <c r="C17" s="6">
        <v>250</v>
      </c>
      <c r="D17" s="2">
        <v>42548</v>
      </c>
      <c r="E17" s="1" t="s">
        <v>74</v>
      </c>
      <c r="F17" s="1" t="s">
        <v>20</v>
      </c>
      <c r="G17" s="1" t="s">
        <v>115</v>
      </c>
      <c r="H17" s="1" t="s">
        <v>14</v>
      </c>
      <c r="I17" s="11">
        <v>42558</v>
      </c>
      <c r="J17" s="8">
        <v>42559</v>
      </c>
      <c r="K17" s="14">
        <v>8</v>
      </c>
      <c r="L17" s="10">
        <v>9</v>
      </c>
      <c r="M17" s="1" t="s">
        <v>13</v>
      </c>
      <c r="N17" s="1" t="s">
        <v>17</v>
      </c>
      <c r="O17" s="1"/>
      <c r="P17" s="4" t="s">
        <v>17</v>
      </c>
      <c r="Q17" s="71">
        <v>42559</v>
      </c>
      <c r="R17" s="48" t="s">
        <v>48</v>
      </c>
    </row>
    <row r="18" spans="2:18" ht="30">
      <c r="B18" s="3">
        <v>16</v>
      </c>
      <c r="C18" s="1">
        <v>251</v>
      </c>
      <c r="D18" s="2">
        <v>42556</v>
      </c>
      <c r="E18" s="1" t="s">
        <v>75</v>
      </c>
      <c r="F18" s="1" t="s">
        <v>20</v>
      </c>
      <c r="G18" s="1" t="s">
        <v>116</v>
      </c>
      <c r="H18" s="1" t="s">
        <v>14</v>
      </c>
      <c r="I18" s="11">
        <v>42569</v>
      </c>
      <c r="J18" s="8">
        <v>42571</v>
      </c>
      <c r="K18" s="14">
        <v>9</v>
      </c>
      <c r="L18" s="10">
        <v>11</v>
      </c>
      <c r="M18" s="1" t="s">
        <v>13</v>
      </c>
      <c r="N18" s="1" t="s">
        <v>17</v>
      </c>
      <c r="O18" s="1"/>
      <c r="P18" s="4" t="s">
        <v>17</v>
      </c>
      <c r="Q18" s="71">
        <v>42571</v>
      </c>
      <c r="R18" s="48" t="s">
        <v>48</v>
      </c>
    </row>
    <row r="19" spans="2:18" ht="30">
      <c r="B19" s="3">
        <v>17</v>
      </c>
      <c r="C19" s="6">
        <v>252</v>
      </c>
      <c r="D19" s="2">
        <v>42562</v>
      </c>
      <c r="E19" s="1" t="s">
        <v>76</v>
      </c>
      <c r="F19" s="1" t="s">
        <v>20</v>
      </c>
      <c r="G19" s="1" t="s">
        <v>77</v>
      </c>
      <c r="H19" s="1" t="s">
        <v>14</v>
      </c>
      <c r="I19" s="11">
        <v>42570</v>
      </c>
      <c r="J19" s="8">
        <v>42571</v>
      </c>
      <c r="K19" s="14">
        <v>6</v>
      </c>
      <c r="L19" s="10">
        <v>7</v>
      </c>
      <c r="M19" s="1" t="s">
        <v>13</v>
      </c>
      <c r="N19" s="1" t="s">
        <v>17</v>
      </c>
      <c r="O19" s="2"/>
      <c r="P19" s="4" t="s">
        <v>17</v>
      </c>
      <c r="Q19" s="71">
        <v>42571</v>
      </c>
      <c r="R19" s="48" t="s">
        <v>48</v>
      </c>
    </row>
    <row r="20" spans="2:18" ht="30">
      <c r="B20" s="3">
        <v>18</v>
      </c>
      <c r="C20" s="1">
        <v>253</v>
      </c>
      <c r="D20" s="2">
        <v>42570</v>
      </c>
      <c r="E20" s="1" t="s">
        <v>78</v>
      </c>
      <c r="F20" s="1" t="s">
        <v>20</v>
      </c>
      <c r="G20" s="1" t="s">
        <v>79</v>
      </c>
      <c r="H20" s="1" t="s">
        <v>33</v>
      </c>
      <c r="I20" s="11">
        <v>42579</v>
      </c>
      <c r="J20" s="8">
        <v>42583</v>
      </c>
      <c r="K20" s="14">
        <v>7</v>
      </c>
      <c r="L20" s="10">
        <v>9</v>
      </c>
      <c r="M20" s="1" t="s">
        <v>13</v>
      </c>
      <c r="N20" s="1" t="s">
        <v>17</v>
      </c>
      <c r="O20" s="2"/>
      <c r="P20" s="4" t="s">
        <v>17</v>
      </c>
      <c r="Q20" s="71">
        <v>42583</v>
      </c>
      <c r="R20" s="48" t="s">
        <v>48</v>
      </c>
    </row>
    <row r="21" spans="2:18" ht="30">
      <c r="B21" s="3">
        <v>19</v>
      </c>
      <c r="C21" s="6">
        <v>254</v>
      </c>
      <c r="D21" s="2">
        <v>42576</v>
      </c>
      <c r="E21" s="1" t="s">
        <v>80</v>
      </c>
      <c r="F21" s="1" t="s">
        <v>20</v>
      </c>
      <c r="G21" s="1" t="s">
        <v>81</v>
      </c>
      <c r="H21" s="1" t="s">
        <v>14</v>
      </c>
      <c r="I21" s="11">
        <v>42583</v>
      </c>
      <c r="J21" s="8">
        <v>42584</v>
      </c>
      <c r="K21" s="14">
        <v>5</v>
      </c>
      <c r="L21" s="10">
        <v>6</v>
      </c>
      <c r="M21" s="1" t="s">
        <v>13</v>
      </c>
      <c r="N21" s="1" t="s">
        <v>17</v>
      </c>
      <c r="O21" s="2"/>
      <c r="P21" s="4" t="s">
        <v>17</v>
      </c>
      <c r="Q21" s="71">
        <v>42584</v>
      </c>
      <c r="R21" s="48" t="s">
        <v>48</v>
      </c>
    </row>
    <row r="22" spans="2:18" ht="30">
      <c r="B22" s="3">
        <v>20</v>
      </c>
      <c r="C22" s="1">
        <v>255</v>
      </c>
      <c r="D22" s="2">
        <v>42579</v>
      </c>
      <c r="E22" s="1" t="s">
        <v>82</v>
      </c>
      <c r="F22" s="1" t="s">
        <v>29</v>
      </c>
      <c r="G22" s="1" t="s">
        <v>83</v>
      </c>
      <c r="H22" s="1" t="s">
        <v>14</v>
      </c>
      <c r="I22" s="11">
        <v>42591</v>
      </c>
      <c r="J22" s="8">
        <v>42591</v>
      </c>
      <c r="K22" s="14">
        <v>7</v>
      </c>
      <c r="L22" s="10">
        <v>7</v>
      </c>
      <c r="M22" s="1" t="s">
        <v>13</v>
      </c>
      <c r="N22" s="1" t="s">
        <v>17</v>
      </c>
      <c r="O22" s="2"/>
      <c r="P22" s="4" t="s">
        <v>17</v>
      </c>
      <c r="Q22" s="71">
        <v>42591</v>
      </c>
      <c r="R22" s="89" t="s">
        <v>48</v>
      </c>
    </row>
    <row r="23" spans="2:18" ht="15" customHeight="1">
      <c r="B23" s="3">
        <v>21</v>
      </c>
      <c r="C23" s="6">
        <v>256</v>
      </c>
      <c r="D23" s="2">
        <v>42600</v>
      </c>
      <c r="E23" s="1" t="s">
        <v>90</v>
      </c>
      <c r="F23" s="1" t="s">
        <v>20</v>
      </c>
      <c r="G23" s="1" t="s">
        <v>91</v>
      </c>
      <c r="H23" s="1" t="s">
        <v>14</v>
      </c>
      <c r="I23" s="11">
        <v>42612</v>
      </c>
      <c r="J23" s="8">
        <v>42613</v>
      </c>
      <c r="K23" s="14">
        <v>8</v>
      </c>
      <c r="L23" s="10">
        <v>9</v>
      </c>
      <c r="M23" s="1" t="s">
        <v>13</v>
      </c>
      <c r="N23" s="1" t="s">
        <v>17</v>
      </c>
      <c r="O23" s="2"/>
      <c r="P23" s="4" t="s">
        <v>17</v>
      </c>
      <c r="Q23" s="71">
        <v>42613</v>
      </c>
      <c r="R23" s="89" t="s">
        <v>48</v>
      </c>
    </row>
    <row r="24" spans="2:18" ht="32.25" customHeight="1">
      <c r="B24" s="3">
        <v>22</v>
      </c>
      <c r="C24" s="1">
        <v>257</v>
      </c>
      <c r="D24" s="2">
        <v>42600</v>
      </c>
      <c r="E24" s="1" t="s">
        <v>92</v>
      </c>
      <c r="F24" s="1" t="s">
        <v>20</v>
      </c>
      <c r="G24" s="1" t="s">
        <v>93</v>
      </c>
      <c r="H24" s="1" t="s">
        <v>14</v>
      </c>
      <c r="I24" s="11">
        <v>42620</v>
      </c>
      <c r="J24" s="8">
        <v>42620</v>
      </c>
      <c r="K24" s="14">
        <v>14</v>
      </c>
      <c r="L24" s="10">
        <v>14</v>
      </c>
      <c r="M24" s="1" t="s">
        <v>13</v>
      </c>
      <c r="N24" s="1" t="s">
        <v>96</v>
      </c>
      <c r="O24" s="2">
        <v>42608</v>
      </c>
      <c r="P24" s="4" t="s">
        <v>17</v>
      </c>
      <c r="Q24" s="71">
        <v>42620</v>
      </c>
      <c r="R24" s="89" t="s">
        <v>48</v>
      </c>
    </row>
    <row r="25" spans="2:18" ht="15" customHeight="1">
      <c r="B25" s="3">
        <v>23</v>
      </c>
      <c r="C25" s="6">
        <v>258</v>
      </c>
      <c r="D25" s="2">
        <v>42606</v>
      </c>
      <c r="E25" s="1" t="s">
        <v>97</v>
      </c>
      <c r="F25" s="1" t="s">
        <v>29</v>
      </c>
      <c r="G25" s="1" t="s">
        <v>98</v>
      </c>
      <c r="H25" s="1" t="s">
        <v>14</v>
      </c>
      <c r="I25" s="11">
        <v>42615</v>
      </c>
      <c r="J25" s="8">
        <v>42615</v>
      </c>
      <c r="K25" s="14">
        <v>7</v>
      </c>
      <c r="L25" s="10">
        <v>8</v>
      </c>
      <c r="M25" s="1" t="s">
        <v>13</v>
      </c>
      <c r="N25" s="1" t="s">
        <v>117</v>
      </c>
      <c r="O25" s="2">
        <v>42609</v>
      </c>
      <c r="P25" s="4" t="s">
        <v>17</v>
      </c>
      <c r="Q25" s="71">
        <v>42618</v>
      </c>
      <c r="R25" s="89" t="s">
        <v>48</v>
      </c>
    </row>
    <row r="26" spans="2:18" ht="31.5" customHeight="1">
      <c r="B26" s="3">
        <v>24</v>
      </c>
      <c r="C26" s="1">
        <v>259</v>
      </c>
      <c r="D26" s="2">
        <v>42612</v>
      </c>
      <c r="E26" s="1" t="s">
        <v>99</v>
      </c>
      <c r="F26" s="7" t="s">
        <v>20</v>
      </c>
      <c r="G26" s="1" t="s">
        <v>100</v>
      </c>
      <c r="H26" s="1" t="s">
        <v>14</v>
      </c>
      <c r="I26" s="11">
        <v>42621</v>
      </c>
      <c r="J26" s="8">
        <v>42625</v>
      </c>
      <c r="K26" s="14">
        <v>7</v>
      </c>
      <c r="L26" s="10">
        <v>9</v>
      </c>
      <c r="M26" s="1" t="s">
        <v>13</v>
      </c>
      <c r="N26" s="1" t="s">
        <v>17</v>
      </c>
      <c r="O26" s="2"/>
      <c r="P26" s="4" t="s">
        <v>17</v>
      </c>
      <c r="Q26" s="71">
        <v>42625</v>
      </c>
      <c r="R26" s="89" t="s">
        <v>48</v>
      </c>
    </row>
    <row r="27" spans="2:18" ht="46.5" customHeight="1">
      <c r="B27" s="3">
        <v>25</v>
      </c>
      <c r="C27" s="6">
        <v>260</v>
      </c>
      <c r="D27" s="2">
        <v>42619</v>
      </c>
      <c r="E27" s="1" t="s">
        <v>102</v>
      </c>
      <c r="F27" s="1" t="s">
        <v>20</v>
      </c>
      <c r="G27" s="1" t="s">
        <v>103</v>
      </c>
      <c r="H27" s="1" t="s">
        <v>14</v>
      </c>
      <c r="I27" s="11">
        <v>42625</v>
      </c>
      <c r="J27" s="8">
        <v>42625</v>
      </c>
      <c r="K27" s="14">
        <v>4</v>
      </c>
      <c r="L27" s="10">
        <v>4</v>
      </c>
      <c r="M27" s="1" t="s">
        <v>13</v>
      </c>
      <c r="N27" s="1" t="s">
        <v>96</v>
      </c>
      <c r="O27" s="2">
        <v>42622</v>
      </c>
      <c r="P27" s="4" t="s">
        <v>17</v>
      </c>
      <c r="Q27" s="71">
        <v>42625</v>
      </c>
      <c r="R27" s="89" t="s">
        <v>48</v>
      </c>
    </row>
    <row r="28" spans="2:18" ht="30" customHeight="1">
      <c r="B28" s="3">
        <v>26</v>
      </c>
      <c r="C28" s="1">
        <v>261</v>
      </c>
      <c r="D28" s="2">
        <v>42619</v>
      </c>
      <c r="E28" s="1" t="s">
        <v>104</v>
      </c>
      <c r="F28" s="7" t="s">
        <v>20</v>
      </c>
      <c r="G28" s="1" t="s">
        <v>105</v>
      </c>
      <c r="H28" s="1" t="s">
        <v>14</v>
      </c>
      <c r="I28" s="11">
        <v>42626</v>
      </c>
      <c r="J28" s="8">
        <v>42626</v>
      </c>
      <c r="K28" s="14">
        <v>5</v>
      </c>
      <c r="L28" s="10">
        <v>5</v>
      </c>
      <c r="M28" s="1" t="s">
        <v>13</v>
      </c>
      <c r="N28" s="1" t="s">
        <v>17</v>
      </c>
      <c r="O28" s="2"/>
      <c r="P28" s="4" t="s">
        <v>17</v>
      </c>
      <c r="Q28" s="71">
        <v>42626</v>
      </c>
      <c r="R28" s="89" t="s">
        <v>48</v>
      </c>
    </row>
    <row r="29" spans="2:18" ht="29.25" customHeight="1">
      <c r="B29" s="3">
        <v>27</v>
      </c>
      <c r="C29" s="6">
        <v>262</v>
      </c>
      <c r="D29" s="2">
        <v>42632</v>
      </c>
      <c r="E29" s="1" t="s">
        <v>111</v>
      </c>
      <c r="F29" s="1" t="s">
        <v>20</v>
      </c>
      <c r="G29" s="1" t="s">
        <v>118</v>
      </c>
      <c r="H29" s="1" t="s">
        <v>14</v>
      </c>
      <c r="I29" s="11">
        <v>42646</v>
      </c>
      <c r="J29" s="8">
        <v>42647</v>
      </c>
      <c r="K29" s="14">
        <v>10</v>
      </c>
      <c r="L29" s="10">
        <v>11</v>
      </c>
      <c r="M29" s="1" t="s">
        <v>13</v>
      </c>
      <c r="N29" s="1" t="s">
        <v>96</v>
      </c>
      <c r="O29" s="2"/>
      <c r="P29" s="4" t="s">
        <v>17</v>
      </c>
      <c r="Q29" s="71">
        <v>42647</v>
      </c>
      <c r="R29" s="89" t="s">
        <v>48</v>
      </c>
    </row>
    <row r="30" spans="2:18" ht="66" customHeight="1">
      <c r="B30" s="3">
        <v>28</v>
      </c>
      <c r="C30" s="1">
        <v>263</v>
      </c>
      <c r="D30" s="2">
        <v>42635</v>
      </c>
      <c r="E30" s="1" t="s">
        <v>112</v>
      </c>
      <c r="F30" s="7" t="s">
        <v>20</v>
      </c>
      <c r="G30" s="1" t="s">
        <v>113</v>
      </c>
      <c r="H30" s="1" t="s">
        <v>14</v>
      </c>
      <c r="I30" s="92"/>
      <c r="J30" s="93"/>
      <c r="K30" s="94"/>
      <c r="L30" s="92"/>
      <c r="M30" s="92"/>
      <c r="N30" s="92"/>
      <c r="O30" s="93"/>
      <c r="P30" s="95"/>
      <c r="Q30" s="335" t="s">
        <v>121</v>
      </c>
      <c r="R30" s="336"/>
    </row>
    <row r="31" spans="2:18" ht="30" customHeight="1">
      <c r="B31" s="73">
        <v>29</v>
      </c>
      <c r="C31" s="74">
        <v>264</v>
      </c>
      <c r="D31" s="75">
        <v>42653</v>
      </c>
      <c r="E31" s="76" t="s">
        <v>119</v>
      </c>
      <c r="F31" s="76" t="s">
        <v>29</v>
      </c>
      <c r="G31" s="76" t="s">
        <v>120</v>
      </c>
      <c r="H31" s="76" t="s">
        <v>14</v>
      </c>
      <c r="I31" s="77">
        <v>42654</v>
      </c>
      <c r="J31" s="78">
        <v>42655</v>
      </c>
      <c r="K31" s="14">
        <f aca="true" t="shared" si="2" ref="K31:K43">I31-D31</f>
        <v>1</v>
      </c>
      <c r="L31" s="10">
        <f aca="true" t="shared" si="3" ref="L31:L43">J31-D31</f>
        <v>2</v>
      </c>
      <c r="M31" s="1" t="s">
        <v>13</v>
      </c>
      <c r="N31" s="1" t="s">
        <v>17</v>
      </c>
      <c r="O31" s="2"/>
      <c r="P31" s="4"/>
      <c r="Q31" s="47"/>
      <c r="R31" s="89"/>
    </row>
    <row r="32" spans="2:19" ht="150" customHeight="1">
      <c r="B32" s="73">
        <v>30</v>
      </c>
      <c r="C32" s="74">
        <v>265</v>
      </c>
      <c r="D32" s="75">
        <v>42668</v>
      </c>
      <c r="E32" s="76" t="s">
        <v>124</v>
      </c>
      <c r="F32" s="76" t="s">
        <v>20</v>
      </c>
      <c r="G32" s="76" t="s">
        <v>125</v>
      </c>
      <c r="H32" s="76" t="s">
        <v>14</v>
      </c>
      <c r="I32" s="77">
        <v>42677</v>
      </c>
      <c r="J32" s="78">
        <v>42682</v>
      </c>
      <c r="K32" s="14">
        <f t="shared" si="2"/>
        <v>9</v>
      </c>
      <c r="L32" s="10">
        <v>9</v>
      </c>
      <c r="M32" s="1" t="s">
        <v>13</v>
      </c>
      <c r="N32" s="1" t="s">
        <v>17</v>
      </c>
      <c r="O32" s="2"/>
      <c r="P32" s="4"/>
      <c r="Q32" s="96">
        <v>42682</v>
      </c>
      <c r="R32" s="46" t="s">
        <v>48</v>
      </c>
      <c r="S32" s="97"/>
    </row>
    <row r="33" spans="2:18" ht="63" customHeight="1">
      <c r="B33" s="73">
        <v>31</v>
      </c>
      <c r="C33" s="1">
        <v>266</v>
      </c>
      <c r="D33" s="2">
        <v>42668</v>
      </c>
      <c r="E33" s="1" t="s">
        <v>122</v>
      </c>
      <c r="F33" s="1" t="s">
        <v>20</v>
      </c>
      <c r="G33" s="7" t="s">
        <v>123</v>
      </c>
      <c r="H33" s="1" t="s">
        <v>14</v>
      </c>
      <c r="I33" s="11">
        <v>42668</v>
      </c>
      <c r="J33" s="8">
        <v>42681</v>
      </c>
      <c r="K33" s="14">
        <v>8</v>
      </c>
      <c r="L33" s="10">
        <v>9</v>
      </c>
      <c r="M33" s="1" t="s">
        <v>13</v>
      </c>
      <c r="N33" s="1" t="s">
        <v>17</v>
      </c>
      <c r="O33" s="2"/>
      <c r="P33" s="4"/>
      <c r="Q33" s="96">
        <v>42682</v>
      </c>
      <c r="R33" s="46" t="s">
        <v>48</v>
      </c>
    </row>
    <row r="34" spans="2:18" ht="30" customHeight="1">
      <c r="B34" s="73">
        <v>32</v>
      </c>
      <c r="C34" s="1">
        <v>267</v>
      </c>
      <c r="D34" s="2">
        <v>42676</v>
      </c>
      <c r="E34" s="1" t="s">
        <v>127</v>
      </c>
      <c r="F34" s="1" t="s">
        <v>128</v>
      </c>
      <c r="G34" s="1" t="s">
        <v>129</v>
      </c>
      <c r="H34" s="1" t="s">
        <v>130</v>
      </c>
      <c r="I34" s="11">
        <v>42677</v>
      </c>
      <c r="J34" s="8">
        <v>42683</v>
      </c>
      <c r="K34" s="14">
        <v>1</v>
      </c>
      <c r="L34" s="10">
        <v>5</v>
      </c>
      <c r="M34" s="1" t="s">
        <v>13</v>
      </c>
      <c r="N34" s="1" t="s">
        <v>17</v>
      </c>
      <c r="O34" s="2"/>
      <c r="P34" s="4"/>
      <c r="Q34" s="71">
        <v>42683</v>
      </c>
      <c r="R34" s="89" t="s">
        <v>48</v>
      </c>
    </row>
    <row r="35" spans="2:18" ht="46.5" customHeight="1">
      <c r="B35" s="73">
        <v>33</v>
      </c>
      <c r="C35" s="1">
        <v>268</v>
      </c>
      <c r="D35" s="2">
        <v>42696</v>
      </c>
      <c r="E35" s="1" t="s">
        <v>131</v>
      </c>
      <c r="F35" s="1" t="s">
        <v>20</v>
      </c>
      <c r="G35" s="1" t="s">
        <v>132</v>
      </c>
      <c r="H35" s="1" t="s">
        <v>130</v>
      </c>
      <c r="I35" s="11">
        <v>42703</v>
      </c>
      <c r="J35" s="8">
        <v>42709</v>
      </c>
      <c r="K35" s="14">
        <v>5</v>
      </c>
      <c r="L35" s="10">
        <v>9</v>
      </c>
      <c r="M35" s="1" t="s">
        <v>13</v>
      </c>
      <c r="N35" s="1" t="s">
        <v>133</v>
      </c>
      <c r="O35" s="2"/>
      <c r="P35" s="4"/>
      <c r="Q35" s="71">
        <v>42709</v>
      </c>
      <c r="R35" s="89" t="s">
        <v>48</v>
      </c>
    </row>
    <row r="36" spans="2:18" ht="15" customHeight="1">
      <c r="B36" s="73">
        <v>34</v>
      </c>
      <c r="C36" s="1"/>
      <c r="D36" s="2"/>
      <c r="E36" s="1"/>
      <c r="F36" s="1"/>
      <c r="G36" s="1"/>
      <c r="H36" s="1"/>
      <c r="I36" s="11"/>
      <c r="J36" s="8"/>
      <c r="K36" s="14">
        <f t="shared" si="2"/>
        <v>0</v>
      </c>
      <c r="L36" s="10">
        <f t="shared" si="3"/>
        <v>0</v>
      </c>
      <c r="M36" s="1"/>
      <c r="N36" s="1"/>
      <c r="O36" s="2"/>
      <c r="P36" s="4"/>
      <c r="Q36" s="47"/>
      <c r="R36" s="89"/>
    </row>
    <row r="37" spans="2:18" ht="15" customHeight="1">
      <c r="B37" s="73">
        <v>35</v>
      </c>
      <c r="C37" s="1"/>
      <c r="D37" s="2"/>
      <c r="E37" s="1"/>
      <c r="F37" s="1"/>
      <c r="G37" s="1"/>
      <c r="H37" s="1"/>
      <c r="I37" s="11"/>
      <c r="J37" s="8"/>
      <c r="K37" s="14">
        <f t="shared" si="2"/>
        <v>0</v>
      </c>
      <c r="L37" s="10">
        <f t="shared" si="3"/>
        <v>0</v>
      </c>
      <c r="M37" s="1"/>
      <c r="N37" s="1"/>
      <c r="O37" s="2"/>
      <c r="P37" s="4"/>
      <c r="Q37" s="47"/>
      <c r="R37" s="89"/>
    </row>
    <row r="38" spans="2:18" ht="15" customHeight="1">
      <c r="B38" s="73">
        <v>36</v>
      </c>
      <c r="C38" s="1"/>
      <c r="D38" s="2"/>
      <c r="E38" s="1"/>
      <c r="F38" s="1"/>
      <c r="G38" s="1"/>
      <c r="H38" s="1"/>
      <c r="I38" s="11"/>
      <c r="J38" s="8"/>
      <c r="K38" s="14">
        <f t="shared" si="2"/>
        <v>0</v>
      </c>
      <c r="L38" s="10">
        <f t="shared" si="3"/>
        <v>0</v>
      </c>
      <c r="M38" s="1"/>
      <c r="N38" s="1"/>
      <c r="O38" s="2"/>
      <c r="P38" s="4"/>
      <c r="Q38" s="47"/>
      <c r="R38" s="89"/>
    </row>
    <row r="39" spans="2:18" ht="15" customHeight="1">
      <c r="B39" s="73">
        <v>37</v>
      </c>
      <c r="C39" s="1"/>
      <c r="D39" s="2"/>
      <c r="E39" s="1"/>
      <c r="F39" s="1"/>
      <c r="G39" s="1"/>
      <c r="H39" s="1"/>
      <c r="I39" s="11"/>
      <c r="J39" s="8"/>
      <c r="K39" s="14">
        <f t="shared" si="2"/>
        <v>0</v>
      </c>
      <c r="L39" s="10">
        <f t="shared" si="3"/>
        <v>0</v>
      </c>
      <c r="M39" s="1"/>
      <c r="N39" s="1"/>
      <c r="O39" s="2"/>
      <c r="P39" s="4"/>
      <c r="Q39" s="47"/>
      <c r="R39" s="89"/>
    </row>
    <row r="40" spans="2:18" ht="15" customHeight="1">
      <c r="B40" s="73">
        <v>38</v>
      </c>
      <c r="C40" s="1"/>
      <c r="D40" s="2"/>
      <c r="E40" s="1"/>
      <c r="F40" s="1"/>
      <c r="G40" s="1"/>
      <c r="H40" s="1"/>
      <c r="I40" s="11"/>
      <c r="J40" s="8"/>
      <c r="K40" s="14">
        <f t="shared" si="2"/>
        <v>0</v>
      </c>
      <c r="L40" s="10">
        <f t="shared" si="3"/>
        <v>0</v>
      </c>
      <c r="M40" s="1"/>
      <c r="N40" s="1"/>
      <c r="O40" s="2"/>
      <c r="P40" s="4"/>
      <c r="Q40" s="47"/>
      <c r="R40" s="89"/>
    </row>
    <row r="41" spans="2:18" ht="15" customHeight="1">
      <c r="B41" s="73">
        <v>39</v>
      </c>
      <c r="C41" s="1"/>
      <c r="D41" s="2"/>
      <c r="E41" s="1"/>
      <c r="F41" s="1"/>
      <c r="G41" s="1"/>
      <c r="H41" s="1"/>
      <c r="I41" s="11"/>
      <c r="J41" s="8"/>
      <c r="K41" s="14">
        <f t="shared" si="2"/>
        <v>0</v>
      </c>
      <c r="L41" s="10">
        <f t="shared" si="3"/>
        <v>0</v>
      </c>
      <c r="M41" s="1"/>
      <c r="N41" s="1"/>
      <c r="O41" s="2"/>
      <c r="P41" s="4"/>
      <c r="Q41" s="47"/>
      <c r="R41" s="89"/>
    </row>
    <row r="42" spans="2:18" ht="15" customHeight="1">
      <c r="B42" s="73">
        <v>40</v>
      </c>
      <c r="C42" s="1"/>
      <c r="D42" s="2"/>
      <c r="E42" s="1"/>
      <c r="F42" s="1"/>
      <c r="G42" s="1"/>
      <c r="H42" s="1"/>
      <c r="I42" s="11"/>
      <c r="J42" s="8"/>
      <c r="K42" s="14">
        <f t="shared" si="2"/>
        <v>0</v>
      </c>
      <c r="L42" s="10">
        <f t="shared" si="3"/>
        <v>0</v>
      </c>
      <c r="M42" s="1"/>
      <c r="N42" s="1"/>
      <c r="O42" s="2"/>
      <c r="P42" s="4"/>
      <c r="Q42" s="47"/>
      <c r="R42" s="89"/>
    </row>
    <row r="43" spans="2:18" ht="15" customHeight="1" thickBot="1">
      <c r="B43" s="73">
        <v>41</v>
      </c>
      <c r="C43" s="18"/>
      <c r="D43" s="19"/>
      <c r="E43" s="18"/>
      <c r="F43" s="18"/>
      <c r="G43" s="18"/>
      <c r="H43" s="76"/>
      <c r="I43" s="21"/>
      <c r="J43" s="22"/>
      <c r="K43" s="79">
        <f t="shared" si="2"/>
        <v>0</v>
      </c>
      <c r="L43" s="20">
        <f t="shared" si="3"/>
        <v>0</v>
      </c>
      <c r="M43" s="18"/>
      <c r="N43" s="76"/>
      <c r="O43" s="19"/>
      <c r="P43" s="80"/>
      <c r="Q43" s="87"/>
      <c r="R43" s="90"/>
    </row>
    <row r="44" spans="5:18" ht="15" customHeight="1">
      <c r="E44" s="81" t="s">
        <v>94</v>
      </c>
      <c r="F44" s="83">
        <f>COUNTIF(F3:F43,"m")</f>
        <v>23</v>
      </c>
      <c r="G44" s="85" t="s">
        <v>33</v>
      </c>
      <c r="H44" s="83">
        <f>COUNTIF(H3:H43,"verbal")</f>
        <v>2</v>
      </c>
      <c r="M44" s="85" t="s">
        <v>107</v>
      </c>
      <c r="N44" s="83">
        <f>COUNTIF($N$3:$N$43,"SI")</f>
        <v>3</v>
      </c>
      <c r="Q44" s="88" t="s">
        <v>48</v>
      </c>
      <c r="R44" s="91">
        <v>25</v>
      </c>
    </row>
    <row r="45" spans="5:18" ht="15" customHeight="1" thickBot="1">
      <c r="E45" s="82" t="s">
        <v>95</v>
      </c>
      <c r="F45" s="84">
        <f>COUNTIF(F4:F44,"h")</f>
        <v>9</v>
      </c>
      <c r="G45" s="85" t="s">
        <v>106</v>
      </c>
      <c r="H45" s="53">
        <f>COUNTIF(H3:H43,"telefonica")</f>
        <v>0</v>
      </c>
      <c r="M45" s="85" t="s">
        <v>108</v>
      </c>
      <c r="N45" s="84">
        <f>COUNTIF($N$3:$N$43,"NO")</f>
        <v>28</v>
      </c>
      <c r="Q45" s="47" t="s">
        <v>50</v>
      </c>
      <c r="R45" s="48">
        <v>1</v>
      </c>
    </row>
    <row r="46" spans="7:18" ht="15" customHeight="1" thickBot="1">
      <c r="G46" s="85" t="s">
        <v>14</v>
      </c>
      <c r="H46" s="53">
        <f>COUNTIF(H3:H43,"electronica")</f>
        <v>26</v>
      </c>
      <c r="Q46" s="49" t="s">
        <v>109</v>
      </c>
      <c r="R46" s="50">
        <v>1</v>
      </c>
    </row>
    <row r="47" spans="7:8" ht="15" customHeight="1">
      <c r="G47" s="85" t="s">
        <v>12</v>
      </c>
      <c r="H47" s="53">
        <f>COUNTIF($H$3:$H$43,"escrita")</f>
        <v>2</v>
      </c>
    </row>
    <row r="48" spans="7:8" ht="15" customHeight="1" thickBot="1">
      <c r="G48" s="86" t="s">
        <v>22</v>
      </c>
      <c r="H48" s="84">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5.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24" customWidth="1"/>
    <col min="9" max="9" width="16.140625" style="124" customWidth="1"/>
    <col min="10" max="10" width="13.57421875" style="131" customWidth="1"/>
    <col min="11" max="11" width="16.421875" style="124"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337" t="s">
        <v>137</v>
      </c>
      <c r="B1" s="337"/>
      <c r="C1" s="337"/>
      <c r="D1" s="337"/>
      <c r="E1" s="337"/>
      <c r="F1" s="337"/>
      <c r="G1" s="337"/>
      <c r="H1" s="337"/>
      <c r="I1" s="337"/>
      <c r="J1" s="337"/>
      <c r="K1" s="337"/>
      <c r="L1" s="337"/>
      <c r="M1" s="337"/>
      <c r="N1" s="337"/>
      <c r="O1" s="337"/>
      <c r="P1" s="337"/>
      <c r="Q1" s="337"/>
      <c r="R1" s="337"/>
    </row>
    <row r="2" spans="1:18" s="16" customFormat="1" ht="99.75" customHeight="1">
      <c r="A2" s="105" t="s">
        <v>0</v>
      </c>
      <c r="B2" s="106" t="s">
        <v>8</v>
      </c>
      <c r="C2" s="106" t="s">
        <v>1</v>
      </c>
      <c r="D2" s="106" t="s">
        <v>3</v>
      </c>
      <c r="E2" s="106" t="s">
        <v>18</v>
      </c>
      <c r="F2" s="106" t="s">
        <v>2</v>
      </c>
      <c r="G2" s="106" t="s">
        <v>4</v>
      </c>
      <c r="H2" s="126" t="s">
        <v>7</v>
      </c>
      <c r="I2" s="127" t="s">
        <v>6</v>
      </c>
      <c r="J2" s="128" t="s">
        <v>16</v>
      </c>
      <c r="K2" s="127" t="s">
        <v>15</v>
      </c>
      <c r="L2" s="107" t="s">
        <v>5</v>
      </c>
      <c r="M2" s="107" t="s">
        <v>10</v>
      </c>
      <c r="N2" s="108" t="s">
        <v>9</v>
      </c>
      <c r="O2" s="109" t="s">
        <v>11</v>
      </c>
      <c r="P2" s="110" t="s">
        <v>46</v>
      </c>
      <c r="Q2" s="112" t="s">
        <v>47</v>
      </c>
      <c r="R2" s="113" t="s">
        <v>126</v>
      </c>
    </row>
    <row r="3" spans="1:18" s="124" customFormat="1" ht="40.5" customHeight="1">
      <c r="A3" s="6">
        <v>1</v>
      </c>
      <c r="B3" s="6">
        <v>269</v>
      </c>
      <c r="C3" s="119">
        <v>42739</v>
      </c>
      <c r="D3" s="6" t="s">
        <v>135</v>
      </c>
      <c r="E3" s="6" t="s">
        <v>20</v>
      </c>
      <c r="F3" s="6" t="s">
        <v>136</v>
      </c>
      <c r="G3" s="6" t="s">
        <v>12</v>
      </c>
      <c r="H3" s="119">
        <v>42746</v>
      </c>
      <c r="I3" s="119">
        <v>42753</v>
      </c>
      <c r="J3" s="120">
        <v>6</v>
      </c>
      <c r="K3" s="6">
        <v>10</v>
      </c>
      <c r="L3" s="6" t="s">
        <v>13</v>
      </c>
      <c r="M3" s="6" t="s">
        <v>133</v>
      </c>
      <c r="N3" s="119"/>
      <c r="O3" s="6"/>
      <c r="P3" s="121">
        <v>42753</v>
      </c>
      <c r="Q3" s="122" t="s">
        <v>140</v>
      </c>
      <c r="R3" s="123"/>
    </row>
    <row r="4" spans="1:18" s="124" customFormat="1" ht="117.75" customHeight="1">
      <c r="A4" s="6">
        <v>2</v>
      </c>
      <c r="B4" s="6">
        <v>270</v>
      </c>
      <c r="C4" s="119">
        <v>42760</v>
      </c>
      <c r="D4" s="6" t="s">
        <v>138</v>
      </c>
      <c r="E4" s="6" t="s">
        <v>20</v>
      </c>
      <c r="F4" s="6" t="s">
        <v>139</v>
      </c>
      <c r="G4" s="6" t="s">
        <v>12</v>
      </c>
      <c r="H4" s="119">
        <v>42773</v>
      </c>
      <c r="I4" s="119">
        <v>42774</v>
      </c>
      <c r="J4" s="120">
        <v>8</v>
      </c>
      <c r="K4" s="6">
        <v>10</v>
      </c>
      <c r="L4" s="6" t="s">
        <v>13</v>
      </c>
      <c r="M4" s="6" t="s">
        <v>17</v>
      </c>
      <c r="N4" s="119"/>
      <c r="O4" s="6"/>
      <c r="P4" s="121">
        <v>42776</v>
      </c>
      <c r="Q4" s="125" t="s">
        <v>140</v>
      </c>
      <c r="R4" s="123"/>
    </row>
    <row r="5" spans="1:18" s="124" customFormat="1" ht="90">
      <c r="A5" s="6">
        <v>3</v>
      </c>
      <c r="B5" s="6">
        <v>271</v>
      </c>
      <c r="C5" s="119">
        <v>42776</v>
      </c>
      <c r="D5" s="6" t="s">
        <v>141</v>
      </c>
      <c r="E5" s="6" t="s">
        <v>20</v>
      </c>
      <c r="F5" s="6" t="s">
        <v>142</v>
      </c>
      <c r="G5" s="6" t="s">
        <v>14</v>
      </c>
      <c r="H5" s="119">
        <v>42787</v>
      </c>
      <c r="I5" s="119">
        <v>42789</v>
      </c>
      <c r="J5" s="120">
        <v>7</v>
      </c>
      <c r="K5" s="6">
        <v>9</v>
      </c>
      <c r="L5" s="6" t="s">
        <v>13</v>
      </c>
      <c r="M5" s="6" t="s">
        <v>17</v>
      </c>
      <c r="N5" s="119"/>
      <c r="O5" s="6"/>
      <c r="P5" s="121">
        <v>42789</v>
      </c>
      <c r="Q5" s="125" t="s">
        <v>143</v>
      </c>
      <c r="R5" s="123"/>
    </row>
    <row r="6" spans="1:18" ht="30">
      <c r="A6" s="1">
        <v>4</v>
      </c>
      <c r="B6" s="1">
        <v>272</v>
      </c>
      <c r="C6" s="2">
        <v>42807</v>
      </c>
      <c r="D6" s="1" t="s">
        <v>144</v>
      </c>
      <c r="E6" s="1" t="s">
        <v>20</v>
      </c>
      <c r="F6" s="1" t="s">
        <v>145</v>
      </c>
      <c r="G6" s="1" t="s">
        <v>14</v>
      </c>
      <c r="H6" s="119">
        <v>42815</v>
      </c>
      <c r="I6" s="119">
        <v>42816</v>
      </c>
      <c r="J6" s="120">
        <v>7</v>
      </c>
      <c r="K6" s="6">
        <v>8</v>
      </c>
      <c r="L6" s="1" t="s">
        <v>13</v>
      </c>
      <c r="M6" s="1" t="s">
        <v>17</v>
      </c>
      <c r="N6" s="2"/>
      <c r="O6" s="1"/>
      <c r="P6" s="102">
        <v>42816</v>
      </c>
      <c r="Q6" s="103" t="s">
        <v>143</v>
      </c>
      <c r="R6" s="23"/>
    </row>
    <row r="7" spans="1:18" ht="15">
      <c r="A7" s="1">
        <v>5</v>
      </c>
      <c r="B7" s="1">
        <v>273</v>
      </c>
      <c r="C7" s="2">
        <v>42815</v>
      </c>
      <c r="D7" s="1" t="s">
        <v>146</v>
      </c>
      <c r="E7" s="1" t="s">
        <v>29</v>
      </c>
      <c r="F7" s="1" t="s">
        <v>147</v>
      </c>
      <c r="G7" s="1" t="s">
        <v>14</v>
      </c>
      <c r="H7" s="119">
        <v>42821</v>
      </c>
      <c r="I7" s="119">
        <v>42821</v>
      </c>
      <c r="J7" s="120">
        <v>5</v>
      </c>
      <c r="K7" s="6">
        <v>5</v>
      </c>
      <c r="L7" s="1" t="s">
        <v>13</v>
      </c>
      <c r="M7" s="1" t="s">
        <v>17</v>
      </c>
      <c r="N7" s="2"/>
      <c r="O7" s="1"/>
      <c r="P7" s="102">
        <v>42821</v>
      </c>
      <c r="Q7" s="103" t="s">
        <v>143</v>
      </c>
      <c r="R7" s="23"/>
    </row>
    <row r="8" spans="1:18" ht="75">
      <c r="A8" s="1">
        <v>6</v>
      </c>
      <c r="B8" s="1">
        <v>274</v>
      </c>
      <c r="C8" s="2">
        <v>42822</v>
      </c>
      <c r="D8" s="1" t="s">
        <v>148</v>
      </c>
      <c r="E8" s="1" t="s">
        <v>29</v>
      </c>
      <c r="F8" s="1" t="s">
        <v>149</v>
      </c>
      <c r="G8" s="1" t="s">
        <v>33</v>
      </c>
      <c r="H8" s="119">
        <v>42835</v>
      </c>
      <c r="I8" s="119">
        <v>42835</v>
      </c>
      <c r="J8" s="120">
        <v>10</v>
      </c>
      <c r="K8" s="6">
        <v>10</v>
      </c>
      <c r="L8" s="1" t="s">
        <v>13</v>
      </c>
      <c r="M8" s="1" t="s">
        <v>17</v>
      </c>
      <c r="N8" s="2"/>
      <c r="O8" s="1"/>
      <c r="P8" s="102">
        <v>42835</v>
      </c>
      <c r="Q8" s="103" t="s">
        <v>143</v>
      </c>
      <c r="R8" s="23"/>
    </row>
    <row r="9" spans="1:18" ht="75">
      <c r="A9" s="1">
        <v>7</v>
      </c>
      <c r="B9" s="1">
        <v>275</v>
      </c>
      <c r="C9" s="2">
        <v>42823</v>
      </c>
      <c r="D9" s="1" t="s">
        <v>150</v>
      </c>
      <c r="E9" s="1" t="s">
        <v>29</v>
      </c>
      <c r="F9" s="1" t="s">
        <v>151</v>
      </c>
      <c r="G9" s="1" t="s">
        <v>33</v>
      </c>
      <c r="H9" s="119">
        <v>42835</v>
      </c>
      <c r="I9" s="119" t="s">
        <v>152</v>
      </c>
      <c r="J9" s="120">
        <v>9</v>
      </c>
      <c r="K9" s="6">
        <v>9</v>
      </c>
      <c r="L9" s="1" t="s">
        <v>13</v>
      </c>
      <c r="M9" s="1" t="s">
        <v>17</v>
      </c>
      <c r="N9" s="2"/>
      <c r="O9" s="1"/>
      <c r="P9" s="102">
        <v>42835</v>
      </c>
      <c r="Q9" s="111" t="s">
        <v>153</v>
      </c>
      <c r="R9" s="23"/>
    </row>
    <row r="10" spans="1:18" ht="30">
      <c r="A10" s="1">
        <v>8</v>
      </c>
      <c r="B10" s="1">
        <v>276</v>
      </c>
      <c r="C10" s="2">
        <v>42824</v>
      </c>
      <c r="D10" s="1" t="s">
        <v>154</v>
      </c>
      <c r="E10" s="1" t="s">
        <v>29</v>
      </c>
      <c r="F10" s="1" t="s">
        <v>155</v>
      </c>
      <c r="G10" s="1" t="s">
        <v>14</v>
      </c>
      <c r="H10" s="119">
        <v>42828</v>
      </c>
      <c r="I10" s="119">
        <v>42828</v>
      </c>
      <c r="J10" s="120">
        <v>2</v>
      </c>
      <c r="K10" s="6">
        <v>2</v>
      </c>
      <c r="L10" s="1" t="s">
        <v>13</v>
      </c>
      <c r="M10" s="1" t="s">
        <v>17</v>
      </c>
      <c r="N10" s="2"/>
      <c r="O10" s="1"/>
      <c r="P10" s="102">
        <v>42828</v>
      </c>
      <c r="Q10" s="111" t="s">
        <v>156</v>
      </c>
      <c r="R10" s="23"/>
    </row>
    <row r="11" spans="1:18" ht="45">
      <c r="A11" s="1">
        <v>9</v>
      </c>
      <c r="B11" s="1">
        <v>277</v>
      </c>
      <c r="C11" s="2">
        <v>42825</v>
      </c>
      <c r="D11" s="1" t="s">
        <v>157</v>
      </c>
      <c r="E11" s="1" t="s">
        <v>20</v>
      </c>
      <c r="F11" s="1" t="s">
        <v>158</v>
      </c>
      <c r="G11" s="1" t="s">
        <v>14</v>
      </c>
      <c r="H11" s="119">
        <v>42830</v>
      </c>
      <c r="I11" s="119">
        <v>42830</v>
      </c>
      <c r="J11" s="120">
        <v>4</v>
      </c>
      <c r="K11" s="6">
        <v>4</v>
      </c>
      <c r="L11" s="1" t="s">
        <v>13</v>
      </c>
      <c r="M11" s="1" t="s">
        <v>17</v>
      </c>
      <c r="N11" s="2"/>
      <c r="O11" s="1"/>
      <c r="P11" s="102">
        <v>42830</v>
      </c>
      <c r="Q11" s="103" t="s">
        <v>143</v>
      </c>
      <c r="R11" s="23"/>
    </row>
    <row r="12" spans="1:18" ht="45">
      <c r="A12" s="1">
        <v>10</v>
      </c>
      <c r="B12" s="1">
        <v>278</v>
      </c>
      <c r="C12" s="2">
        <v>42825</v>
      </c>
      <c r="D12" s="1" t="s">
        <v>165</v>
      </c>
      <c r="E12" s="1" t="s">
        <v>20</v>
      </c>
      <c r="F12" s="1" t="s">
        <v>166</v>
      </c>
      <c r="G12" s="1" t="s">
        <v>14</v>
      </c>
      <c r="H12" s="119">
        <v>42831</v>
      </c>
      <c r="I12" s="119">
        <v>42831</v>
      </c>
      <c r="J12" s="120">
        <v>5</v>
      </c>
      <c r="K12" s="6">
        <v>5</v>
      </c>
      <c r="L12" s="1" t="s">
        <v>13</v>
      </c>
      <c r="M12" s="1" t="s">
        <v>17</v>
      </c>
      <c r="N12" s="2"/>
      <c r="O12" s="1"/>
      <c r="P12" s="102">
        <v>42831</v>
      </c>
      <c r="Q12" s="103" t="s">
        <v>167</v>
      </c>
      <c r="R12" s="23"/>
    </row>
    <row r="13" spans="1:18" ht="30">
      <c r="A13" s="1">
        <v>11</v>
      </c>
      <c r="B13" s="1">
        <v>279</v>
      </c>
      <c r="C13" s="2">
        <v>42825</v>
      </c>
      <c r="D13" s="1" t="s">
        <v>168</v>
      </c>
      <c r="E13" s="1" t="s">
        <v>20</v>
      </c>
      <c r="F13" s="1" t="s">
        <v>169</v>
      </c>
      <c r="G13" s="1" t="s">
        <v>14</v>
      </c>
      <c r="H13" s="119">
        <v>42829</v>
      </c>
      <c r="I13" s="119">
        <v>42830</v>
      </c>
      <c r="J13" s="120">
        <v>3</v>
      </c>
      <c r="K13" s="6">
        <v>4</v>
      </c>
      <c r="L13" s="1" t="s">
        <v>13</v>
      </c>
      <c r="M13" s="1" t="s">
        <v>17</v>
      </c>
      <c r="N13" s="2"/>
      <c r="O13" s="1"/>
      <c r="P13" s="102">
        <v>42830</v>
      </c>
      <c r="Q13" s="103" t="s">
        <v>140</v>
      </c>
      <c r="R13" s="23"/>
    </row>
    <row r="14" spans="1:18" ht="30">
      <c r="A14" s="1">
        <v>12</v>
      </c>
      <c r="B14" s="1">
        <v>280</v>
      </c>
      <c r="C14" s="2">
        <v>42828</v>
      </c>
      <c r="D14" s="1" t="s">
        <v>168</v>
      </c>
      <c r="E14" s="1" t="s">
        <v>20</v>
      </c>
      <c r="F14" s="1" t="s">
        <v>169</v>
      </c>
      <c r="G14" s="1" t="s">
        <v>14</v>
      </c>
      <c r="H14" s="119">
        <v>42829</v>
      </c>
      <c r="I14" s="119">
        <v>42830</v>
      </c>
      <c r="J14" s="120">
        <v>2</v>
      </c>
      <c r="K14" s="6">
        <v>3</v>
      </c>
      <c r="L14" s="1" t="s">
        <v>13</v>
      </c>
      <c r="M14" s="1" t="s">
        <v>17</v>
      </c>
      <c r="N14" s="2"/>
      <c r="O14" s="1"/>
      <c r="P14" s="102">
        <v>42830</v>
      </c>
      <c r="Q14" s="103" t="s">
        <v>140</v>
      </c>
      <c r="R14" s="23"/>
    </row>
    <row r="15" spans="1:18" ht="15">
      <c r="A15" s="1">
        <v>13</v>
      </c>
      <c r="B15" s="1">
        <v>281</v>
      </c>
      <c r="C15" s="2">
        <v>42835</v>
      </c>
      <c r="D15" s="1" t="s">
        <v>184</v>
      </c>
      <c r="E15" s="1" t="s">
        <v>29</v>
      </c>
      <c r="F15" s="1" t="s">
        <v>185</v>
      </c>
      <c r="G15" s="1" t="s">
        <v>33</v>
      </c>
      <c r="H15" s="119">
        <v>42846</v>
      </c>
      <c r="I15" s="119">
        <v>42846</v>
      </c>
      <c r="J15" s="120">
        <v>10</v>
      </c>
      <c r="K15" s="6">
        <v>10</v>
      </c>
      <c r="L15" s="1" t="s">
        <v>13</v>
      </c>
      <c r="M15" s="1" t="s">
        <v>17</v>
      </c>
      <c r="N15" s="2"/>
      <c r="O15" s="1"/>
      <c r="P15" s="102">
        <v>42846</v>
      </c>
      <c r="Q15" s="103" t="s">
        <v>143</v>
      </c>
      <c r="R15" s="23"/>
    </row>
    <row r="16" spans="1:18" ht="30">
      <c r="A16" s="1">
        <v>14</v>
      </c>
      <c r="B16" s="1">
        <v>282</v>
      </c>
      <c r="C16" s="2">
        <v>42844</v>
      </c>
      <c r="D16" s="1" t="s">
        <v>287</v>
      </c>
      <c r="E16" s="1" t="s">
        <v>20</v>
      </c>
      <c r="F16" s="1" t="s">
        <v>288</v>
      </c>
      <c r="G16" s="1" t="s">
        <v>50</v>
      </c>
      <c r="H16" s="119">
        <v>42853</v>
      </c>
      <c r="I16" s="119">
        <v>42853</v>
      </c>
      <c r="J16" s="120">
        <v>8</v>
      </c>
      <c r="K16" s="6">
        <v>8</v>
      </c>
      <c r="L16" s="1" t="s">
        <v>13</v>
      </c>
      <c r="M16" s="1" t="s">
        <v>17</v>
      </c>
      <c r="N16" s="2"/>
      <c r="O16" s="1"/>
      <c r="P16" s="102">
        <v>42853</v>
      </c>
      <c r="Q16" s="103" t="s">
        <v>143</v>
      </c>
      <c r="R16" s="23"/>
    </row>
    <row r="17" spans="1:18" ht="30">
      <c r="A17" s="1">
        <v>15</v>
      </c>
      <c r="B17" s="1">
        <v>283</v>
      </c>
      <c r="C17" s="2">
        <v>42851</v>
      </c>
      <c r="D17" s="1" t="s">
        <v>182</v>
      </c>
      <c r="E17" s="1" t="s">
        <v>20</v>
      </c>
      <c r="F17" s="1" t="s">
        <v>183</v>
      </c>
      <c r="G17" s="1" t="s">
        <v>14</v>
      </c>
      <c r="H17" s="119">
        <v>42860</v>
      </c>
      <c r="I17" s="119">
        <v>42860</v>
      </c>
      <c r="J17" s="120">
        <v>8</v>
      </c>
      <c r="K17" s="6">
        <v>8</v>
      </c>
      <c r="L17" s="1" t="s">
        <v>13</v>
      </c>
      <c r="M17" s="1" t="s">
        <v>17</v>
      </c>
      <c r="N17" s="2"/>
      <c r="O17" s="1"/>
      <c r="P17" s="102">
        <v>42860</v>
      </c>
      <c r="Q17" s="103" t="s">
        <v>143</v>
      </c>
      <c r="R17" s="23"/>
    </row>
    <row r="18" spans="1:18" ht="30">
      <c r="A18" s="1">
        <v>16</v>
      </c>
      <c r="B18" s="1">
        <v>284</v>
      </c>
      <c r="C18" s="2">
        <v>42857</v>
      </c>
      <c r="D18" s="1" t="s">
        <v>180</v>
      </c>
      <c r="E18" s="1" t="s">
        <v>20</v>
      </c>
      <c r="F18" s="1" t="s">
        <v>181</v>
      </c>
      <c r="G18" s="1" t="s">
        <v>33</v>
      </c>
      <c r="H18" s="119">
        <v>42864</v>
      </c>
      <c r="I18" s="119">
        <v>42864</v>
      </c>
      <c r="J18" s="120">
        <v>6</v>
      </c>
      <c r="K18" s="6">
        <v>6</v>
      </c>
      <c r="L18" s="1" t="s">
        <v>13</v>
      </c>
      <c r="M18" s="1" t="s">
        <v>17</v>
      </c>
      <c r="N18" s="2"/>
      <c r="O18" s="1"/>
      <c r="P18" s="102">
        <v>42864</v>
      </c>
      <c r="Q18" s="103" t="s">
        <v>143</v>
      </c>
      <c r="R18" s="23"/>
    </row>
    <row r="19" spans="1:18" ht="30">
      <c r="A19" s="1">
        <v>17</v>
      </c>
      <c r="B19" s="1">
        <v>285</v>
      </c>
      <c r="C19" s="2">
        <v>42857</v>
      </c>
      <c r="D19" s="1" t="s">
        <v>178</v>
      </c>
      <c r="E19" s="1" t="s">
        <v>20</v>
      </c>
      <c r="F19" s="1" t="s">
        <v>179</v>
      </c>
      <c r="G19" s="1" t="s">
        <v>14</v>
      </c>
      <c r="H19" s="119">
        <v>42864</v>
      </c>
      <c r="I19" s="119">
        <v>42864</v>
      </c>
      <c r="J19" s="120">
        <v>6</v>
      </c>
      <c r="K19" s="6">
        <v>6</v>
      </c>
      <c r="L19" s="1" t="s">
        <v>13</v>
      </c>
      <c r="M19" s="1" t="s">
        <v>17</v>
      </c>
      <c r="N19" s="2"/>
      <c r="O19" s="1"/>
      <c r="P19" s="102">
        <v>42864</v>
      </c>
      <c r="Q19" s="103" t="s">
        <v>143</v>
      </c>
      <c r="R19" s="23"/>
    </row>
    <row r="20" spans="1:18" ht="23.25" customHeight="1">
      <c r="A20" s="1">
        <v>18</v>
      </c>
      <c r="B20" s="1">
        <v>286</v>
      </c>
      <c r="C20" s="2">
        <v>42863</v>
      </c>
      <c r="D20" s="1" t="s">
        <v>176</v>
      </c>
      <c r="E20" s="1" t="s">
        <v>20</v>
      </c>
      <c r="F20" s="1" t="s">
        <v>177</v>
      </c>
      <c r="G20" s="1" t="s">
        <v>14</v>
      </c>
      <c r="H20" s="119">
        <v>42871</v>
      </c>
      <c r="I20" s="119">
        <v>42874</v>
      </c>
      <c r="J20" s="120">
        <v>7</v>
      </c>
      <c r="K20" s="6">
        <v>10</v>
      </c>
      <c r="L20" s="1" t="s">
        <v>13</v>
      </c>
      <c r="M20" s="1" t="s">
        <v>17</v>
      </c>
      <c r="N20" s="2"/>
      <c r="O20" s="1"/>
      <c r="P20" s="102">
        <v>42874</v>
      </c>
      <c r="Q20" s="103" t="s">
        <v>143</v>
      </c>
      <c r="R20" s="23"/>
    </row>
    <row r="21" spans="1:18" ht="30">
      <c r="A21" s="1">
        <v>19</v>
      </c>
      <c r="B21" s="1">
        <v>287</v>
      </c>
      <c r="C21" s="2">
        <v>42892</v>
      </c>
      <c r="D21" s="1" t="s">
        <v>174</v>
      </c>
      <c r="E21" s="1" t="s">
        <v>29</v>
      </c>
      <c r="F21" s="1" t="s">
        <v>175</v>
      </c>
      <c r="G21" s="1" t="s">
        <v>14</v>
      </c>
      <c r="H21" s="119">
        <v>42900</v>
      </c>
      <c r="I21" s="119">
        <v>42900</v>
      </c>
      <c r="J21" s="120">
        <v>7</v>
      </c>
      <c r="K21" s="6">
        <v>7</v>
      </c>
      <c r="L21" s="1" t="s">
        <v>13</v>
      </c>
      <c r="M21" s="1" t="s">
        <v>17</v>
      </c>
      <c r="N21" s="2"/>
      <c r="O21" s="1"/>
      <c r="P21" s="102">
        <v>42900</v>
      </c>
      <c r="Q21" s="103" t="s">
        <v>173</v>
      </c>
      <c r="R21" s="23"/>
    </row>
    <row r="22" spans="1:18" ht="30.75" customHeight="1">
      <c r="A22" s="1">
        <v>20</v>
      </c>
      <c r="B22" s="1">
        <v>288</v>
      </c>
      <c r="C22" s="2">
        <v>42912</v>
      </c>
      <c r="D22" s="1" t="s">
        <v>170</v>
      </c>
      <c r="E22" s="1" t="s">
        <v>20</v>
      </c>
      <c r="F22" s="1" t="s">
        <v>171</v>
      </c>
      <c r="G22" s="1" t="s">
        <v>143</v>
      </c>
      <c r="H22" s="119">
        <v>42937</v>
      </c>
      <c r="I22" s="119">
        <v>42937</v>
      </c>
      <c r="J22" s="120">
        <v>19</v>
      </c>
      <c r="K22" s="6">
        <v>19</v>
      </c>
      <c r="L22" s="1" t="s">
        <v>13</v>
      </c>
      <c r="M22" s="1" t="s">
        <v>172</v>
      </c>
      <c r="N22" s="2">
        <v>42922</v>
      </c>
      <c r="O22" s="1" t="s">
        <v>17</v>
      </c>
      <c r="P22" s="102">
        <v>42937</v>
      </c>
      <c r="Q22" s="103" t="s">
        <v>173</v>
      </c>
      <c r="R22" s="23"/>
    </row>
    <row r="23" spans="1:18" ht="48.75" customHeight="1">
      <c r="A23" s="1">
        <v>21</v>
      </c>
      <c r="B23" s="1">
        <v>289</v>
      </c>
      <c r="C23" s="2">
        <v>42930</v>
      </c>
      <c r="D23" s="1" t="s">
        <v>186</v>
      </c>
      <c r="E23" s="1" t="s">
        <v>20</v>
      </c>
      <c r="F23" s="1" t="s">
        <v>187</v>
      </c>
      <c r="G23" s="1" t="s">
        <v>33</v>
      </c>
      <c r="H23" s="119">
        <v>42937</v>
      </c>
      <c r="I23" s="119">
        <v>42937</v>
      </c>
      <c r="J23" s="120">
        <v>6</v>
      </c>
      <c r="K23" s="6">
        <v>6</v>
      </c>
      <c r="L23" s="1" t="s">
        <v>13</v>
      </c>
      <c r="M23" s="1" t="s">
        <v>17</v>
      </c>
      <c r="N23" s="2"/>
      <c r="O23" s="1"/>
      <c r="P23" s="102">
        <v>42937</v>
      </c>
      <c r="Q23" s="103" t="s">
        <v>143</v>
      </c>
      <c r="R23" s="23"/>
    </row>
    <row r="24" spans="1:18" ht="30">
      <c r="A24" s="1">
        <v>22</v>
      </c>
      <c r="B24" s="1">
        <v>290</v>
      </c>
      <c r="C24" s="2">
        <v>42933</v>
      </c>
      <c r="D24" s="1" t="s">
        <v>188</v>
      </c>
      <c r="E24" s="1" t="s">
        <v>20</v>
      </c>
      <c r="F24" s="1" t="s">
        <v>189</v>
      </c>
      <c r="G24" s="1" t="s">
        <v>33</v>
      </c>
      <c r="H24" s="119">
        <v>42942</v>
      </c>
      <c r="I24" s="119">
        <v>42942</v>
      </c>
      <c r="J24" s="120">
        <v>8</v>
      </c>
      <c r="K24" s="6">
        <v>8</v>
      </c>
      <c r="L24" s="1" t="s">
        <v>190</v>
      </c>
      <c r="M24" s="1" t="s">
        <v>17</v>
      </c>
      <c r="N24" s="2"/>
      <c r="O24" s="1"/>
      <c r="P24" s="102">
        <v>42942</v>
      </c>
      <c r="Q24" s="103" t="s">
        <v>143</v>
      </c>
      <c r="R24" s="23"/>
    </row>
    <row r="25" spans="1:18" ht="21.75" customHeight="1">
      <c r="A25" s="1">
        <v>23</v>
      </c>
      <c r="B25" s="1">
        <v>291</v>
      </c>
      <c r="C25" s="2">
        <v>42933</v>
      </c>
      <c r="D25" s="1" t="s">
        <v>191</v>
      </c>
      <c r="E25" s="1" t="s">
        <v>20</v>
      </c>
      <c r="F25" s="1" t="s">
        <v>192</v>
      </c>
      <c r="G25" s="1" t="s">
        <v>14</v>
      </c>
      <c r="H25" s="119">
        <v>42942</v>
      </c>
      <c r="I25" s="119">
        <v>42942</v>
      </c>
      <c r="J25" s="120">
        <v>8</v>
      </c>
      <c r="K25" s="6">
        <v>8</v>
      </c>
      <c r="L25" s="1" t="s">
        <v>13</v>
      </c>
      <c r="M25" s="1" t="s">
        <v>17</v>
      </c>
      <c r="N25" s="2"/>
      <c r="O25" s="1"/>
      <c r="P25" s="102">
        <v>42942</v>
      </c>
      <c r="Q25" s="103" t="s">
        <v>193</v>
      </c>
      <c r="R25" s="23"/>
    </row>
    <row r="26" spans="1:18" ht="30">
      <c r="A26" s="1">
        <v>24</v>
      </c>
      <c r="B26" s="1">
        <v>292</v>
      </c>
      <c r="C26" s="2">
        <v>42935</v>
      </c>
      <c r="D26" s="1" t="s">
        <v>194</v>
      </c>
      <c r="E26" s="1" t="s">
        <v>29</v>
      </c>
      <c r="F26" s="1" t="s">
        <v>195</v>
      </c>
      <c r="G26" s="1" t="s">
        <v>33</v>
      </c>
      <c r="H26" s="119">
        <v>42947</v>
      </c>
      <c r="I26" s="119">
        <v>42947</v>
      </c>
      <c r="J26" s="120">
        <v>9</v>
      </c>
      <c r="K26" s="6">
        <v>9</v>
      </c>
      <c r="L26" s="1" t="s">
        <v>13</v>
      </c>
      <c r="M26" s="1" t="s">
        <v>17</v>
      </c>
      <c r="N26" s="2"/>
      <c r="O26" s="1"/>
      <c r="P26" s="102">
        <v>42947</v>
      </c>
      <c r="Q26" s="103" t="s">
        <v>143</v>
      </c>
      <c r="R26" s="23"/>
    </row>
    <row r="27" spans="1:18" ht="60">
      <c r="A27" s="1">
        <v>25</v>
      </c>
      <c r="B27" s="1">
        <v>293</v>
      </c>
      <c r="C27" s="2">
        <v>42936</v>
      </c>
      <c r="D27" s="1" t="s">
        <v>174</v>
      </c>
      <c r="E27" s="1" t="s">
        <v>29</v>
      </c>
      <c r="F27" s="1" t="s">
        <v>196</v>
      </c>
      <c r="G27" s="1" t="s">
        <v>14</v>
      </c>
      <c r="H27" s="119">
        <v>42948</v>
      </c>
      <c r="I27" s="119">
        <v>42948</v>
      </c>
      <c r="J27" s="120">
        <v>9</v>
      </c>
      <c r="K27" s="6">
        <v>9</v>
      </c>
      <c r="L27" s="1" t="s">
        <v>197</v>
      </c>
      <c r="M27" s="1" t="s">
        <v>17</v>
      </c>
      <c r="N27" s="2"/>
      <c r="O27" s="1"/>
      <c r="P27" s="102">
        <v>42948</v>
      </c>
      <c r="Q27" s="103" t="s">
        <v>143</v>
      </c>
      <c r="R27" s="23"/>
    </row>
    <row r="28" spans="1:18" ht="45">
      <c r="A28" s="1">
        <v>26</v>
      </c>
      <c r="B28" s="1">
        <v>294</v>
      </c>
      <c r="C28" s="2">
        <v>42941</v>
      </c>
      <c r="D28" s="1" t="s">
        <v>163</v>
      </c>
      <c r="E28" s="1" t="s">
        <v>20</v>
      </c>
      <c r="F28" s="1" t="s">
        <v>164</v>
      </c>
      <c r="G28" s="1" t="s">
        <v>33</v>
      </c>
      <c r="H28" s="119">
        <v>42954</v>
      </c>
      <c r="I28" s="119">
        <v>42954</v>
      </c>
      <c r="J28" s="120">
        <v>9</v>
      </c>
      <c r="K28" s="6">
        <v>9</v>
      </c>
      <c r="L28" s="1" t="s">
        <v>13</v>
      </c>
      <c r="M28" s="1" t="s">
        <v>17</v>
      </c>
      <c r="N28" s="2"/>
      <c r="O28" s="1"/>
      <c r="P28" s="102">
        <v>42954</v>
      </c>
      <c r="Q28" s="103" t="s">
        <v>14</v>
      </c>
      <c r="R28" s="23"/>
    </row>
    <row r="29" spans="1:18" ht="45">
      <c r="A29" s="1">
        <v>27</v>
      </c>
      <c r="B29" s="1">
        <v>295</v>
      </c>
      <c r="C29" s="2">
        <v>42944</v>
      </c>
      <c r="D29" s="1" t="s">
        <v>161</v>
      </c>
      <c r="E29" s="1" t="s">
        <v>20</v>
      </c>
      <c r="F29" s="1" t="s">
        <v>162</v>
      </c>
      <c r="G29" s="1" t="s">
        <v>33</v>
      </c>
      <c r="H29" s="119">
        <v>42954</v>
      </c>
      <c r="I29" s="119">
        <v>42954</v>
      </c>
      <c r="J29" s="120">
        <v>6</v>
      </c>
      <c r="K29" s="6">
        <v>6</v>
      </c>
      <c r="L29" s="1" t="s">
        <v>13</v>
      </c>
      <c r="M29" s="1" t="s">
        <v>17</v>
      </c>
      <c r="N29" s="2"/>
      <c r="O29" s="1"/>
      <c r="P29" s="102">
        <v>42954</v>
      </c>
      <c r="Q29" s="103" t="s">
        <v>14</v>
      </c>
      <c r="R29" s="23"/>
    </row>
    <row r="30" spans="1:18" ht="60">
      <c r="A30" s="1">
        <v>28</v>
      </c>
      <c r="B30" s="1">
        <v>296</v>
      </c>
      <c r="C30" s="2">
        <v>42955</v>
      </c>
      <c r="D30" s="1" t="s">
        <v>159</v>
      </c>
      <c r="E30" s="1" t="s">
        <v>20</v>
      </c>
      <c r="F30" s="1" t="s">
        <v>160</v>
      </c>
      <c r="G30" s="1" t="s">
        <v>33</v>
      </c>
      <c r="H30" s="119">
        <v>42968</v>
      </c>
      <c r="I30" s="119">
        <v>42968</v>
      </c>
      <c r="J30" s="120">
        <v>9</v>
      </c>
      <c r="K30" s="6">
        <v>9</v>
      </c>
      <c r="L30" s="1" t="s">
        <v>13</v>
      </c>
      <c r="M30" s="1" t="s">
        <v>17</v>
      </c>
      <c r="N30" s="2"/>
      <c r="O30" s="1"/>
      <c r="P30" s="102">
        <v>42830</v>
      </c>
      <c r="Q30" s="103" t="s">
        <v>14</v>
      </c>
      <c r="R30" s="23"/>
    </row>
    <row r="31" spans="1:18" ht="30">
      <c r="A31" s="1">
        <v>29</v>
      </c>
      <c r="B31" s="1">
        <v>297</v>
      </c>
      <c r="C31" s="2">
        <v>42985</v>
      </c>
      <c r="D31" s="1" t="s">
        <v>217</v>
      </c>
      <c r="E31" s="1" t="s">
        <v>29</v>
      </c>
      <c r="F31" s="1" t="s">
        <v>218</v>
      </c>
      <c r="G31" s="1" t="s">
        <v>12</v>
      </c>
      <c r="H31" s="119">
        <v>43010</v>
      </c>
      <c r="I31" s="119">
        <v>43012</v>
      </c>
      <c r="J31" s="120">
        <v>17</v>
      </c>
      <c r="K31" s="6">
        <v>19</v>
      </c>
      <c r="L31" s="1" t="s">
        <v>219</v>
      </c>
      <c r="M31" s="1" t="s">
        <v>172</v>
      </c>
      <c r="N31" s="2">
        <v>42992</v>
      </c>
      <c r="O31" s="1" t="s">
        <v>220</v>
      </c>
      <c r="P31" s="102">
        <v>43012</v>
      </c>
      <c r="Q31" s="103" t="s">
        <v>50</v>
      </c>
      <c r="R31" s="23"/>
    </row>
    <row r="32" spans="1:18" ht="30">
      <c r="A32" s="1">
        <v>30</v>
      </c>
      <c r="B32" s="1">
        <v>298</v>
      </c>
      <c r="C32" s="2">
        <v>43003</v>
      </c>
      <c r="D32" s="1" t="s">
        <v>198</v>
      </c>
      <c r="E32" s="1" t="s">
        <v>29</v>
      </c>
      <c r="F32" s="1" t="s">
        <v>199</v>
      </c>
      <c r="G32" s="1" t="s">
        <v>14</v>
      </c>
      <c r="H32" s="119">
        <v>43010</v>
      </c>
      <c r="I32" s="119">
        <v>43012</v>
      </c>
      <c r="J32" s="120">
        <v>6</v>
      </c>
      <c r="K32" s="6">
        <v>7</v>
      </c>
      <c r="L32" s="1" t="s">
        <v>13</v>
      </c>
      <c r="M32" s="1" t="s">
        <v>17</v>
      </c>
      <c r="N32" s="2"/>
      <c r="O32" s="1"/>
      <c r="P32" s="102">
        <v>43012</v>
      </c>
      <c r="Q32" s="103" t="s">
        <v>14</v>
      </c>
      <c r="R32" s="23"/>
    </row>
    <row r="33" spans="1:18" ht="30">
      <c r="A33" s="98">
        <v>31</v>
      </c>
      <c r="B33" s="1">
        <v>299</v>
      </c>
      <c r="C33" s="2">
        <v>43004</v>
      </c>
      <c r="D33" s="1" t="s">
        <v>200</v>
      </c>
      <c r="E33" s="1" t="s">
        <v>20</v>
      </c>
      <c r="F33" s="1" t="s">
        <v>201</v>
      </c>
      <c r="G33" s="1" t="s">
        <v>202</v>
      </c>
      <c r="H33" s="119">
        <v>43010</v>
      </c>
      <c r="I33" s="119">
        <v>43012</v>
      </c>
      <c r="J33" s="120">
        <v>5</v>
      </c>
      <c r="K33" s="6">
        <v>7</v>
      </c>
      <c r="L33" s="1" t="s">
        <v>13</v>
      </c>
      <c r="M33" s="1" t="s">
        <v>17</v>
      </c>
      <c r="N33" s="2"/>
      <c r="O33" s="1"/>
      <c r="P33" s="102">
        <v>43012</v>
      </c>
      <c r="Q33" s="103" t="s">
        <v>202</v>
      </c>
      <c r="R33" s="116"/>
    </row>
    <row r="34" spans="1:18" ht="15">
      <c r="A34" s="98">
        <v>32</v>
      </c>
      <c r="B34" s="1">
        <v>300</v>
      </c>
      <c r="C34" s="2">
        <v>43019</v>
      </c>
      <c r="D34" s="1" t="s">
        <v>204</v>
      </c>
      <c r="E34" s="1" t="s">
        <v>29</v>
      </c>
      <c r="F34" s="1" t="s">
        <v>205</v>
      </c>
      <c r="G34" s="1" t="s">
        <v>14</v>
      </c>
      <c r="H34" s="119">
        <v>43027</v>
      </c>
      <c r="I34" s="119">
        <v>43027</v>
      </c>
      <c r="J34" s="120">
        <v>7</v>
      </c>
      <c r="K34" s="6">
        <v>7</v>
      </c>
      <c r="L34" s="1" t="s">
        <v>13</v>
      </c>
      <c r="M34" s="1" t="s">
        <v>133</v>
      </c>
      <c r="N34" s="2"/>
      <c r="O34" s="1"/>
      <c r="P34" s="102">
        <v>43027</v>
      </c>
      <c r="Q34" s="103" t="s">
        <v>14</v>
      </c>
      <c r="R34" s="116"/>
    </row>
    <row r="35" spans="1:18" ht="30">
      <c r="A35" s="98">
        <v>33</v>
      </c>
      <c r="B35" s="1">
        <v>301</v>
      </c>
      <c r="C35" s="2">
        <v>43020</v>
      </c>
      <c r="D35" s="1" t="s">
        <v>206</v>
      </c>
      <c r="E35" s="1" t="s">
        <v>20</v>
      </c>
      <c r="F35" s="1" t="s">
        <v>207</v>
      </c>
      <c r="G35" s="1" t="s">
        <v>208</v>
      </c>
      <c r="H35" s="119">
        <v>43027</v>
      </c>
      <c r="I35" s="119">
        <v>43027</v>
      </c>
      <c r="J35" s="120">
        <v>6</v>
      </c>
      <c r="K35" s="28">
        <v>6</v>
      </c>
      <c r="L35" s="98" t="s">
        <v>13</v>
      </c>
      <c r="M35" s="98" t="s">
        <v>17</v>
      </c>
      <c r="N35" s="99"/>
      <c r="O35" s="98"/>
      <c r="P35" s="118">
        <v>43027</v>
      </c>
      <c r="Q35" s="115" t="s">
        <v>14</v>
      </c>
      <c r="R35" s="116"/>
    </row>
    <row r="36" spans="1:18" ht="30">
      <c r="A36" s="98">
        <v>34</v>
      </c>
      <c r="B36" s="1">
        <v>302</v>
      </c>
      <c r="C36" s="2">
        <v>43024</v>
      </c>
      <c r="D36" s="1" t="s">
        <v>209</v>
      </c>
      <c r="E36" s="1" t="s">
        <v>29</v>
      </c>
      <c r="F36" s="1" t="s">
        <v>210</v>
      </c>
      <c r="G36" s="1" t="s">
        <v>12</v>
      </c>
      <c r="H36" s="119">
        <v>43031</v>
      </c>
      <c r="I36" s="119">
        <v>43031</v>
      </c>
      <c r="J36" s="120">
        <v>6</v>
      </c>
      <c r="K36" s="6">
        <v>6</v>
      </c>
      <c r="L36" s="98" t="s">
        <v>13</v>
      </c>
      <c r="M36" s="98" t="s">
        <v>17</v>
      </c>
      <c r="N36" s="99"/>
      <c r="O36" s="98"/>
      <c r="P36" s="118">
        <v>43031</v>
      </c>
      <c r="Q36" s="115" t="s">
        <v>14</v>
      </c>
      <c r="R36" s="116"/>
    </row>
    <row r="37" spans="1:18" ht="30">
      <c r="A37" s="98">
        <v>35</v>
      </c>
      <c r="B37" s="1">
        <v>303</v>
      </c>
      <c r="C37" s="2">
        <v>43039</v>
      </c>
      <c r="D37" s="1" t="s">
        <v>211</v>
      </c>
      <c r="E37" s="1" t="s">
        <v>29</v>
      </c>
      <c r="F37" s="1" t="s">
        <v>212</v>
      </c>
      <c r="G37" s="1" t="s">
        <v>14</v>
      </c>
      <c r="H37" s="119">
        <v>43052</v>
      </c>
      <c r="I37" s="119">
        <v>43052</v>
      </c>
      <c r="J37" s="120">
        <v>10</v>
      </c>
      <c r="K37" s="6">
        <v>10</v>
      </c>
      <c r="L37" s="98" t="s">
        <v>13</v>
      </c>
      <c r="M37" s="98" t="s">
        <v>17</v>
      </c>
      <c r="N37" s="99"/>
      <c r="O37" s="98"/>
      <c r="P37" s="118">
        <v>43052</v>
      </c>
      <c r="Q37" s="115" t="s">
        <v>14</v>
      </c>
      <c r="R37" s="116"/>
    </row>
    <row r="38" spans="1:18" ht="30">
      <c r="A38" s="98">
        <v>36</v>
      </c>
      <c r="B38" s="1">
        <v>304</v>
      </c>
      <c r="C38" s="2">
        <v>43048</v>
      </c>
      <c r="D38" s="1" t="s">
        <v>213</v>
      </c>
      <c r="E38" s="1" t="s">
        <v>20</v>
      </c>
      <c r="F38" s="1" t="s">
        <v>214</v>
      </c>
      <c r="G38" s="1" t="s">
        <v>33</v>
      </c>
      <c r="H38" s="119">
        <v>43056</v>
      </c>
      <c r="I38" s="119">
        <v>43056</v>
      </c>
      <c r="J38" s="120">
        <v>7</v>
      </c>
      <c r="K38" s="6">
        <v>7</v>
      </c>
      <c r="L38" s="98" t="s">
        <v>197</v>
      </c>
      <c r="M38" s="98" t="s">
        <v>17</v>
      </c>
      <c r="N38" s="99"/>
      <c r="O38" s="98"/>
      <c r="P38" s="118">
        <v>43056</v>
      </c>
      <c r="Q38" s="115" t="s">
        <v>202</v>
      </c>
      <c r="R38" s="116"/>
    </row>
    <row r="39" spans="1:18" ht="30">
      <c r="A39" s="98">
        <v>37</v>
      </c>
      <c r="B39" s="1">
        <v>305</v>
      </c>
      <c r="C39" s="2">
        <v>43080</v>
      </c>
      <c r="D39" s="1" t="s">
        <v>215</v>
      </c>
      <c r="E39" s="1" t="s">
        <v>20</v>
      </c>
      <c r="F39" s="1" t="s">
        <v>216</v>
      </c>
      <c r="G39" s="1" t="s">
        <v>14</v>
      </c>
      <c r="H39" s="119">
        <v>43087</v>
      </c>
      <c r="I39" s="119">
        <v>43087</v>
      </c>
      <c r="J39" s="120">
        <v>6</v>
      </c>
      <c r="K39" s="6">
        <v>6</v>
      </c>
      <c r="L39" s="98" t="s">
        <v>197</v>
      </c>
      <c r="M39" s="98" t="s">
        <v>17</v>
      </c>
      <c r="N39" s="99"/>
      <c r="O39" s="98"/>
      <c r="P39" s="118">
        <v>43087</v>
      </c>
      <c r="Q39" s="115" t="s">
        <v>14</v>
      </c>
      <c r="R39" s="116"/>
    </row>
    <row r="40" spans="1:18" ht="15">
      <c r="A40" s="98">
        <v>38</v>
      </c>
      <c r="B40" s="98"/>
      <c r="C40" s="99"/>
      <c r="D40" s="98"/>
      <c r="E40" s="98"/>
      <c r="F40" s="98"/>
      <c r="G40" s="98"/>
      <c r="H40" s="129"/>
      <c r="I40" s="129"/>
      <c r="J40" s="130"/>
      <c r="K40" s="104"/>
      <c r="L40" s="98"/>
      <c r="M40" s="98"/>
      <c r="N40" s="99"/>
      <c r="O40" s="98"/>
      <c r="P40" s="114"/>
      <c r="Q40" s="115"/>
      <c r="R40" s="116"/>
    </row>
    <row r="41" spans="1:18" ht="15">
      <c r="A41" s="98"/>
      <c r="B41" s="98"/>
      <c r="C41" s="99"/>
      <c r="D41" s="98"/>
      <c r="E41" s="98"/>
      <c r="F41" s="98"/>
      <c r="G41" s="98"/>
      <c r="H41" s="129"/>
      <c r="I41" s="129"/>
      <c r="J41" s="130"/>
      <c r="K41" s="104"/>
      <c r="L41" s="98"/>
      <c r="M41" s="98"/>
      <c r="N41" s="99"/>
      <c r="O41" s="98"/>
      <c r="P41" s="114"/>
      <c r="Q41" s="115"/>
      <c r="R41" s="116"/>
    </row>
    <row r="42" spans="1:18" ht="15">
      <c r="A42" s="98"/>
      <c r="B42" s="98"/>
      <c r="C42" s="99"/>
      <c r="D42" s="98"/>
      <c r="E42" s="98"/>
      <c r="F42" s="98"/>
      <c r="G42" s="98"/>
      <c r="H42" s="129"/>
      <c r="I42" s="129"/>
      <c r="J42" s="130"/>
      <c r="K42" s="104"/>
      <c r="L42" s="98"/>
      <c r="M42" s="98"/>
      <c r="N42" s="99"/>
      <c r="O42" s="98"/>
      <c r="P42" s="114"/>
      <c r="Q42" s="115"/>
      <c r="R42" s="116"/>
    </row>
    <row r="43" spans="1:17" ht="15.75" thickBot="1">
      <c r="A43" s="98"/>
      <c r="B43" s="98"/>
      <c r="C43" s="99"/>
      <c r="D43" s="98"/>
      <c r="E43" s="98"/>
      <c r="F43" s="98"/>
      <c r="G43" s="98"/>
      <c r="H43" s="129"/>
      <c r="I43" s="129"/>
      <c r="J43" s="130"/>
      <c r="K43" s="104"/>
      <c r="L43" s="98"/>
      <c r="M43" s="98"/>
      <c r="N43" s="99"/>
      <c r="O43" s="98"/>
      <c r="P43" s="100"/>
      <c r="Q43" s="101"/>
    </row>
    <row r="44" spans="1:17" ht="46.5" customHeight="1">
      <c r="A44" s="104"/>
      <c r="B44" s="104"/>
      <c r="D44" s="81" t="s">
        <v>94</v>
      </c>
      <c r="E44" s="83">
        <f>COUNTIF(E3:E11,"m")</f>
        <v>5</v>
      </c>
      <c r="F44" s="85" t="s">
        <v>33</v>
      </c>
      <c r="G44" s="83">
        <f>COUNTIF(G3:G11,"verbal")</f>
        <v>2</v>
      </c>
      <c r="L44" s="85" t="s">
        <v>107</v>
      </c>
      <c r="M44" s="83">
        <f>COUNTIF($M$3:$M$11,"SI")</f>
        <v>0</v>
      </c>
      <c r="P44" s="88" t="s">
        <v>48</v>
      </c>
      <c r="Q44" s="91">
        <v>25</v>
      </c>
    </row>
    <row r="45" spans="4:17" ht="15.75" thickBot="1">
      <c r="D45" s="82" t="s">
        <v>95</v>
      </c>
      <c r="E45" s="84">
        <f>COUNTIF(E3:E44,"h")</f>
        <v>13</v>
      </c>
      <c r="F45" s="85" t="s">
        <v>106</v>
      </c>
      <c r="G45" s="53">
        <f>COUNTIF(G3:G11,"telefonica")</f>
        <v>0</v>
      </c>
      <c r="L45" s="85" t="s">
        <v>108</v>
      </c>
      <c r="M45" s="84">
        <f>COUNTIF($M$3:$M$11,"NO")</f>
        <v>9</v>
      </c>
      <c r="P45" s="47" t="s">
        <v>50</v>
      </c>
      <c r="Q45" s="48">
        <v>1</v>
      </c>
    </row>
    <row r="46" spans="6:17" ht="15.75" thickBot="1">
      <c r="F46" s="85" t="s">
        <v>14</v>
      </c>
      <c r="G46" s="53">
        <f>COUNTIF(G3:G11,"electronica")</f>
        <v>5</v>
      </c>
      <c r="P46" s="49" t="s">
        <v>109</v>
      </c>
      <c r="Q46" s="50">
        <v>1</v>
      </c>
    </row>
    <row r="47" spans="6:7" ht="15">
      <c r="F47" s="85" t="s">
        <v>12</v>
      </c>
      <c r="G47" s="53">
        <f>COUNTIF($G$3:$G$11,"escrita")</f>
        <v>2</v>
      </c>
    </row>
    <row r="48" spans="6:7" ht="15.75" thickBot="1">
      <c r="F48" s="86" t="s">
        <v>22</v>
      </c>
      <c r="G48" s="84">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97"/>
    </row>
    <row r="382" ht="15">
      <c r="A382" s="117" t="s">
        <v>203</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6.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337" t="s">
        <v>286</v>
      </c>
      <c r="B1" s="337"/>
      <c r="C1" s="337"/>
      <c r="D1" s="337"/>
      <c r="E1" s="337"/>
      <c r="F1" s="337"/>
      <c r="G1" s="337"/>
      <c r="H1" s="337"/>
      <c r="I1" s="337"/>
      <c r="J1" s="337"/>
      <c r="K1" s="337"/>
      <c r="L1" s="337"/>
      <c r="M1" s="337"/>
      <c r="N1" s="337"/>
      <c r="O1" s="337"/>
      <c r="P1" s="337"/>
      <c r="Q1" s="337"/>
      <c r="R1" s="337"/>
    </row>
    <row r="2" spans="1:18" ht="99.75" customHeight="1">
      <c r="A2" s="105" t="s">
        <v>0</v>
      </c>
      <c r="B2" s="106" t="s">
        <v>8</v>
      </c>
      <c r="C2" s="106" t="s">
        <v>1</v>
      </c>
      <c r="D2" s="106" t="s">
        <v>3</v>
      </c>
      <c r="E2" s="106" t="s">
        <v>18</v>
      </c>
      <c r="F2" s="106" t="s">
        <v>2</v>
      </c>
      <c r="G2" s="106" t="s">
        <v>4</v>
      </c>
      <c r="H2" s="126" t="s">
        <v>7</v>
      </c>
      <c r="I2" s="127" t="s">
        <v>6</v>
      </c>
      <c r="J2" s="128" t="s">
        <v>16</v>
      </c>
      <c r="K2" s="127" t="s">
        <v>15</v>
      </c>
      <c r="L2" s="107" t="s">
        <v>5</v>
      </c>
      <c r="M2" s="107" t="s">
        <v>10</v>
      </c>
      <c r="N2" s="108" t="s">
        <v>9</v>
      </c>
      <c r="O2" s="109" t="s">
        <v>11</v>
      </c>
      <c r="P2" s="110" t="s">
        <v>46</v>
      </c>
      <c r="Q2" s="112" t="s">
        <v>47</v>
      </c>
      <c r="R2" s="113" t="s">
        <v>126</v>
      </c>
    </row>
    <row r="3" spans="1:18" ht="45" customHeight="1">
      <c r="A3" s="23">
        <v>1</v>
      </c>
      <c r="B3" s="23">
        <v>306</v>
      </c>
      <c r="C3" s="132">
        <v>43110</v>
      </c>
      <c r="D3" s="23" t="s">
        <v>221</v>
      </c>
      <c r="E3" s="23" t="s">
        <v>20</v>
      </c>
      <c r="F3" s="138" t="s">
        <v>224</v>
      </c>
      <c r="G3" s="23" t="s">
        <v>12</v>
      </c>
      <c r="H3" s="132">
        <v>43117</v>
      </c>
      <c r="I3" s="132">
        <v>43117</v>
      </c>
      <c r="J3" s="23">
        <v>6</v>
      </c>
      <c r="K3" s="23">
        <v>6</v>
      </c>
      <c r="L3" s="23" t="s">
        <v>13</v>
      </c>
      <c r="M3" s="23" t="s">
        <v>17</v>
      </c>
      <c r="N3" s="23"/>
      <c r="O3" s="23" t="s">
        <v>17</v>
      </c>
      <c r="P3" s="132">
        <v>43117</v>
      </c>
      <c r="Q3" s="134" t="s">
        <v>222</v>
      </c>
      <c r="R3" s="23"/>
    </row>
    <row r="4" spans="1:18" ht="42" customHeight="1">
      <c r="A4" s="23">
        <v>2</v>
      </c>
      <c r="B4" s="23">
        <v>307</v>
      </c>
      <c r="C4" s="132">
        <v>43125</v>
      </c>
      <c r="D4" s="23" t="s">
        <v>223</v>
      </c>
      <c r="E4" s="23" t="s">
        <v>20</v>
      </c>
      <c r="F4" s="138" t="s">
        <v>281</v>
      </c>
      <c r="G4" s="23" t="s">
        <v>12</v>
      </c>
      <c r="H4" s="132">
        <v>43138</v>
      </c>
      <c r="I4" s="132">
        <v>43138</v>
      </c>
      <c r="J4" s="23">
        <v>10</v>
      </c>
      <c r="K4" s="23">
        <v>10</v>
      </c>
      <c r="L4" s="23" t="s">
        <v>13</v>
      </c>
      <c r="M4" s="23" t="s">
        <v>17</v>
      </c>
      <c r="N4" s="23"/>
      <c r="O4" s="23" t="s">
        <v>17</v>
      </c>
      <c r="P4" s="132">
        <v>43138</v>
      </c>
      <c r="Q4" s="134" t="s">
        <v>225</v>
      </c>
      <c r="R4" s="23"/>
    </row>
    <row r="5" spans="1:18" ht="42" customHeight="1">
      <c r="A5" s="23">
        <v>3</v>
      </c>
      <c r="B5" s="23">
        <v>308</v>
      </c>
      <c r="C5" s="132">
        <v>43126</v>
      </c>
      <c r="D5" s="23" t="s">
        <v>226</v>
      </c>
      <c r="E5" s="23" t="s">
        <v>29</v>
      </c>
      <c r="F5" s="138" t="s">
        <v>227</v>
      </c>
      <c r="G5" s="23" t="s">
        <v>228</v>
      </c>
      <c r="H5" s="132">
        <v>43133</v>
      </c>
      <c r="I5" s="132">
        <v>43133</v>
      </c>
      <c r="J5" s="23">
        <v>6</v>
      </c>
      <c r="K5" s="23">
        <v>6</v>
      </c>
      <c r="L5" s="23" t="s">
        <v>13</v>
      </c>
      <c r="M5" s="23" t="s">
        <v>17</v>
      </c>
      <c r="N5" s="23"/>
      <c r="O5" s="23" t="s">
        <v>17</v>
      </c>
      <c r="P5" s="132">
        <v>43133</v>
      </c>
      <c r="Q5" s="133" t="s">
        <v>225</v>
      </c>
      <c r="R5" s="23"/>
    </row>
    <row r="6" spans="1:18" ht="47.25" customHeight="1">
      <c r="A6" s="23">
        <v>4</v>
      </c>
      <c r="B6" s="23">
        <v>309</v>
      </c>
      <c r="C6" s="132">
        <v>43144</v>
      </c>
      <c r="D6" s="23" t="s">
        <v>229</v>
      </c>
      <c r="E6" s="23" t="s">
        <v>20</v>
      </c>
      <c r="F6" s="138" t="s">
        <v>277</v>
      </c>
      <c r="G6" s="23" t="s">
        <v>14</v>
      </c>
      <c r="H6" s="132">
        <v>43154</v>
      </c>
      <c r="I6" s="132">
        <v>43154</v>
      </c>
      <c r="J6" s="23">
        <v>9</v>
      </c>
      <c r="K6" s="23">
        <v>9</v>
      </c>
      <c r="L6" s="23" t="s">
        <v>13</v>
      </c>
      <c r="M6" s="23" t="s">
        <v>17</v>
      </c>
      <c r="N6" s="23"/>
      <c r="O6" s="23" t="s">
        <v>17</v>
      </c>
      <c r="P6" s="132">
        <v>43154</v>
      </c>
      <c r="Q6" s="134" t="s">
        <v>225</v>
      </c>
      <c r="R6" s="23"/>
    </row>
    <row r="7" spans="1:18" ht="32.25" customHeight="1">
      <c r="A7" s="23">
        <v>5</v>
      </c>
      <c r="B7" s="23">
        <v>310</v>
      </c>
      <c r="C7" s="132">
        <v>43154</v>
      </c>
      <c r="D7" s="23" t="s">
        <v>230</v>
      </c>
      <c r="E7" s="23" t="s">
        <v>20</v>
      </c>
      <c r="F7" s="138" t="s">
        <v>278</v>
      </c>
      <c r="G7" s="23" t="s">
        <v>33</v>
      </c>
      <c r="H7" s="132">
        <v>43160</v>
      </c>
      <c r="I7" s="132">
        <v>43160</v>
      </c>
      <c r="J7" s="23">
        <v>5</v>
      </c>
      <c r="K7" s="23">
        <v>5</v>
      </c>
      <c r="L7" s="23" t="s">
        <v>13</v>
      </c>
      <c r="M7" s="23" t="s">
        <v>17</v>
      </c>
      <c r="N7" s="23"/>
      <c r="O7" s="23" t="s">
        <v>17</v>
      </c>
      <c r="P7" s="132">
        <v>43160</v>
      </c>
      <c r="Q7" s="133" t="s">
        <v>231</v>
      </c>
      <c r="R7" s="23"/>
    </row>
    <row r="8" spans="1:18" ht="30">
      <c r="A8" s="123">
        <v>6</v>
      </c>
      <c r="B8" s="123">
        <v>311</v>
      </c>
      <c r="C8" s="132">
        <v>43185</v>
      </c>
      <c r="D8" s="123" t="s">
        <v>232</v>
      </c>
      <c r="E8" s="123" t="s">
        <v>29</v>
      </c>
      <c r="F8" s="139" t="s">
        <v>279</v>
      </c>
      <c r="G8" s="123" t="s">
        <v>233</v>
      </c>
      <c r="H8" s="132">
        <v>43160</v>
      </c>
      <c r="I8" s="132">
        <v>43160</v>
      </c>
      <c r="J8" s="123">
        <v>4</v>
      </c>
      <c r="K8" s="123">
        <v>4</v>
      </c>
      <c r="L8" s="123" t="s">
        <v>13</v>
      </c>
      <c r="M8" s="123" t="s">
        <v>17</v>
      </c>
      <c r="N8" s="23"/>
      <c r="O8" s="123" t="s">
        <v>17</v>
      </c>
      <c r="P8" s="132">
        <v>43160</v>
      </c>
      <c r="Q8" s="137" t="s">
        <v>236</v>
      </c>
      <c r="R8" s="23"/>
    </row>
    <row r="9" spans="1:18" ht="30">
      <c r="A9" s="123">
        <v>7</v>
      </c>
      <c r="B9" s="123">
        <v>312</v>
      </c>
      <c r="C9" s="132">
        <v>43167</v>
      </c>
      <c r="D9" s="123" t="s">
        <v>234</v>
      </c>
      <c r="E9" s="123" t="s">
        <v>29</v>
      </c>
      <c r="F9" s="139" t="s">
        <v>235</v>
      </c>
      <c r="G9" s="123" t="s">
        <v>233</v>
      </c>
      <c r="H9" s="132">
        <v>43172</v>
      </c>
      <c r="I9" s="132">
        <v>43172</v>
      </c>
      <c r="J9" s="123">
        <v>4</v>
      </c>
      <c r="K9" s="123">
        <v>4</v>
      </c>
      <c r="L9" s="123" t="s">
        <v>13</v>
      </c>
      <c r="M9" s="123" t="s">
        <v>17</v>
      </c>
      <c r="N9" s="23"/>
      <c r="O9" s="123" t="s">
        <v>17</v>
      </c>
      <c r="P9" s="132">
        <v>43172</v>
      </c>
      <c r="Q9" s="136" t="s">
        <v>225</v>
      </c>
      <c r="R9" s="23"/>
    </row>
    <row r="10" spans="1:18" ht="30">
      <c r="A10" s="123">
        <v>8</v>
      </c>
      <c r="B10" s="123">
        <v>313</v>
      </c>
      <c r="C10" s="132">
        <v>43167</v>
      </c>
      <c r="D10" s="123" t="s">
        <v>237</v>
      </c>
      <c r="E10" s="123" t="s">
        <v>20</v>
      </c>
      <c r="F10" s="139" t="s">
        <v>238</v>
      </c>
      <c r="G10" s="123" t="s">
        <v>14</v>
      </c>
      <c r="H10" s="132">
        <v>43174</v>
      </c>
      <c r="I10" s="132">
        <v>43174</v>
      </c>
      <c r="J10" s="123">
        <v>6</v>
      </c>
      <c r="K10" s="123">
        <v>6</v>
      </c>
      <c r="L10" s="123" t="s">
        <v>13</v>
      </c>
      <c r="M10" s="123" t="s">
        <v>17</v>
      </c>
      <c r="N10" s="23"/>
      <c r="O10" s="123" t="s">
        <v>17</v>
      </c>
      <c r="P10" s="132">
        <v>43174</v>
      </c>
      <c r="Q10" s="137" t="s">
        <v>236</v>
      </c>
      <c r="R10" s="23"/>
    </row>
    <row r="11" spans="1:18" ht="30">
      <c r="A11" s="123">
        <v>9</v>
      </c>
      <c r="B11" s="123">
        <v>314</v>
      </c>
      <c r="C11" s="132">
        <v>43168</v>
      </c>
      <c r="D11" s="123" t="s">
        <v>239</v>
      </c>
      <c r="E11" s="123" t="s">
        <v>20</v>
      </c>
      <c r="F11" s="139" t="s">
        <v>240</v>
      </c>
      <c r="G11" s="123" t="s">
        <v>14</v>
      </c>
      <c r="H11" s="132">
        <v>43181</v>
      </c>
      <c r="I11" s="132">
        <v>43181</v>
      </c>
      <c r="J11" s="123">
        <v>10</v>
      </c>
      <c r="K11" s="123">
        <v>10</v>
      </c>
      <c r="L11" s="123" t="s">
        <v>13</v>
      </c>
      <c r="M11" s="123" t="s">
        <v>17</v>
      </c>
      <c r="N11" s="23"/>
      <c r="O11" s="123" t="s">
        <v>17</v>
      </c>
      <c r="P11" s="132">
        <v>43181</v>
      </c>
      <c r="Q11" s="136" t="s">
        <v>236</v>
      </c>
      <c r="R11" s="23"/>
    </row>
    <row r="12" spans="1:18" ht="15">
      <c r="A12" s="123">
        <v>10</v>
      </c>
      <c r="B12" s="123">
        <v>315</v>
      </c>
      <c r="C12" s="132">
        <v>43168</v>
      </c>
      <c r="D12" s="123" t="s">
        <v>241</v>
      </c>
      <c r="E12" s="123" t="s">
        <v>29</v>
      </c>
      <c r="F12" s="139" t="s">
        <v>242</v>
      </c>
      <c r="G12" s="123" t="s">
        <v>14</v>
      </c>
      <c r="H12" s="132">
        <v>43174</v>
      </c>
      <c r="I12" s="132">
        <v>43174</v>
      </c>
      <c r="J12" s="123">
        <v>5</v>
      </c>
      <c r="K12" s="123">
        <v>5</v>
      </c>
      <c r="L12" s="123" t="s">
        <v>13</v>
      </c>
      <c r="M12" s="123" t="s">
        <v>17</v>
      </c>
      <c r="N12" s="23"/>
      <c r="O12" s="123" t="s">
        <v>17</v>
      </c>
      <c r="P12" s="132">
        <v>43174</v>
      </c>
      <c r="Q12" s="137" t="s">
        <v>236</v>
      </c>
      <c r="R12" s="23"/>
    </row>
    <row r="13" spans="1:18" ht="30">
      <c r="A13" s="123">
        <v>11</v>
      </c>
      <c r="B13" s="123">
        <v>316</v>
      </c>
      <c r="C13" s="132">
        <v>43171</v>
      </c>
      <c r="D13" s="123" t="s">
        <v>243</v>
      </c>
      <c r="E13" s="123" t="s">
        <v>29</v>
      </c>
      <c r="F13" s="139" t="s">
        <v>244</v>
      </c>
      <c r="G13" s="123" t="s">
        <v>12</v>
      </c>
      <c r="H13" s="132">
        <v>43200</v>
      </c>
      <c r="I13" s="132">
        <v>43200</v>
      </c>
      <c r="J13" s="123">
        <v>19</v>
      </c>
      <c r="K13" s="123">
        <v>19</v>
      </c>
      <c r="L13" s="123" t="s">
        <v>13</v>
      </c>
      <c r="M13" s="123" t="s">
        <v>96</v>
      </c>
      <c r="N13" s="132">
        <v>43181</v>
      </c>
      <c r="O13" s="123" t="s">
        <v>17</v>
      </c>
      <c r="P13" s="132">
        <v>43200</v>
      </c>
      <c r="Q13" s="136" t="s">
        <v>225</v>
      </c>
      <c r="R13" s="23"/>
    </row>
    <row r="14" spans="1:18" ht="30">
      <c r="A14" s="123">
        <v>12</v>
      </c>
      <c r="B14" s="123">
        <v>317</v>
      </c>
      <c r="C14" s="132">
        <v>43173</v>
      </c>
      <c r="D14" s="123" t="s">
        <v>245</v>
      </c>
      <c r="E14" s="123" t="s">
        <v>20</v>
      </c>
      <c r="F14" s="139" t="s">
        <v>246</v>
      </c>
      <c r="G14" s="123" t="s">
        <v>33</v>
      </c>
      <c r="H14" s="132">
        <v>43178</v>
      </c>
      <c r="I14" s="132">
        <v>43178</v>
      </c>
      <c r="J14" s="123">
        <v>4</v>
      </c>
      <c r="K14" s="123">
        <v>5</v>
      </c>
      <c r="L14" s="123" t="s">
        <v>13</v>
      </c>
      <c r="M14" s="123" t="s">
        <v>17</v>
      </c>
      <c r="N14" s="23"/>
      <c r="O14" s="123" t="s">
        <v>17</v>
      </c>
      <c r="P14" s="132">
        <v>43179</v>
      </c>
      <c r="Q14" s="137" t="s">
        <v>140</v>
      </c>
      <c r="R14" s="23"/>
    </row>
    <row r="15" spans="1:18" ht="32.25" customHeight="1">
      <c r="A15" s="123">
        <v>13</v>
      </c>
      <c r="B15" s="123">
        <v>318</v>
      </c>
      <c r="C15" s="132">
        <v>43199</v>
      </c>
      <c r="D15" s="123" t="s">
        <v>247</v>
      </c>
      <c r="E15" s="123" t="s">
        <v>20</v>
      </c>
      <c r="F15" s="139" t="s">
        <v>250</v>
      </c>
      <c r="G15" s="123" t="s">
        <v>14</v>
      </c>
      <c r="H15" s="132">
        <v>43208</v>
      </c>
      <c r="I15" s="132">
        <v>43208</v>
      </c>
      <c r="J15" s="123">
        <v>8</v>
      </c>
      <c r="K15" s="123">
        <v>8</v>
      </c>
      <c r="L15" s="123" t="s">
        <v>13</v>
      </c>
      <c r="M15" s="123" t="s">
        <v>17</v>
      </c>
      <c r="N15" s="23"/>
      <c r="O15" s="123" t="s">
        <v>17</v>
      </c>
      <c r="P15" s="123" t="s">
        <v>248</v>
      </c>
      <c r="Q15" s="136" t="s">
        <v>249</v>
      </c>
      <c r="R15" s="23"/>
    </row>
    <row r="16" spans="1:18" ht="15">
      <c r="A16" s="123">
        <v>14</v>
      </c>
      <c r="B16" s="123">
        <v>319</v>
      </c>
      <c r="C16" s="23" t="s">
        <v>251</v>
      </c>
      <c r="D16" s="23"/>
      <c r="E16" s="23"/>
      <c r="F16" s="140"/>
      <c r="G16" s="23"/>
      <c r="H16" s="23"/>
      <c r="I16" s="23"/>
      <c r="J16" s="23"/>
      <c r="K16" s="23"/>
      <c r="L16" s="23"/>
      <c r="M16" s="23"/>
      <c r="N16" s="23"/>
      <c r="O16" s="135"/>
      <c r="P16" s="23"/>
      <c r="Q16" s="23"/>
      <c r="R16" s="23"/>
    </row>
    <row r="17" spans="1:18" ht="45">
      <c r="A17" s="123">
        <v>15</v>
      </c>
      <c r="B17" s="123">
        <v>320</v>
      </c>
      <c r="C17" s="132">
        <v>43216</v>
      </c>
      <c r="D17" s="23" t="s">
        <v>252</v>
      </c>
      <c r="E17" s="23" t="s">
        <v>29</v>
      </c>
      <c r="F17" s="139" t="s">
        <v>253</v>
      </c>
      <c r="G17" s="23" t="s">
        <v>12</v>
      </c>
      <c r="H17" s="132">
        <v>43228</v>
      </c>
      <c r="I17" s="132">
        <v>43229</v>
      </c>
      <c r="J17" s="23">
        <v>9</v>
      </c>
      <c r="K17" s="23">
        <v>10</v>
      </c>
      <c r="L17" s="23" t="s">
        <v>13</v>
      </c>
      <c r="M17" s="23" t="s">
        <v>17</v>
      </c>
      <c r="N17" s="23"/>
      <c r="O17" s="135" t="s">
        <v>17</v>
      </c>
      <c r="P17" s="132">
        <v>43229</v>
      </c>
      <c r="Q17" s="23" t="s">
        <v>254</v>
      </c>
      <c r="R17" s="23"/>
    </row>
    <row r="18" spans="1:18" ht="60">
      <c r="A18" s="123">
        <v>16</v>
      </c>
      <c r="B18" s="123">
        <v>321</v>
      </c>
      <c r="C18" s="132">
        <v>43222</v>
      </c>
      <c r="D18" s="23" t="s">
        <v>255</v>
      </c>
      <c r="E18" s="23" t="s">
        <v>20</v>
      </c>
      <c r="F18" s="139" t="s">
        <v>256</v>
      </c>
      <c r="G18" s="23" t="s">
        <v>14</v>
      </c>
      <c r="H18" s="132">
        <v>43228</v>
      </c>
      <c r="I18" s="132">
        <v>43228</v>
      </c>
      <c r="J18" s="23">
        <v>5</v>
      </c>
      <c r="K18" s="23">
        <v>5</v>
      </c>
      <c r="L18" s="23" t="s">
        <v>13</v>
      </c>
      <c r="M18" s="23" t="s">
        <v>17</v>
      </c>
      <c r="N18" s="23"/>
      <c r="O18" s="135" t="s">
        <v>17</v>
      </c>
      <c r="P18" s="132">
        <v>43228</v>
      </c>
      <c r="Q18" s="23" t="s">
        <v>254</v>
      </c>
      <c r="R18" s="23"/>
    </row>
    <row r="19" spans="1:18" ht="45">
      <c r="A19" s="123">
        <v>17</v>
      </c>
      <c r="B19" s="123">
        <v>322</v>
      </c>
      <c r="C19" s="132">
        <v>43222</v>
      </c>
      <c r="D19" s="23" t="s">
        <v>257</v>
      </c>
      <c r="E19" s="23" t="s">
        <v>20</v>
      </c>
      <c r="F19" s="139" t="s">
        <v>253</v>
      </c>
      <c r="G19" s="23" t="s">
        <v>14</v>
      </c>
      <c r="H19" s="132">
        <v>43229</v>
      </c>
      <c r="I19" s="132">
        <v>43229</v>
      </c>
      <c r="J19" s="23">
        <v>6</v>
      </c>
      <c r="K19" s="23">
        <v>6</v>
      </c>
      <c r="L19" s="23" t="s">
        <v>13</v>
      </c>
      <c r="M19" s="23" t="s">
        <v>17</v>
      </c>
      <c r="N19" s="23"/>
      <c r="O19" s="135" t="s">
        <v>17</v>
      </c>
      <c r="P19" s="132">
        <v>43229</v>
      </c>
      <c r="Q19" s="23" t="s">
        <v>254</v>
      </c>
      <c r="R19" s="23"/>
    </row>
    <row r="20" spans="1:18" ht="30">
      <c r="A20" s="123">
        <v>18</v>
      </c>
      <c r="B20" s="123">
        <v>323</v>
      </c>
      <c r="C20" s="132">
        <v>43222</v>
      </c>
      <c r="D20" s="23" t="s">
        <v>258</v>
      </c>
      <c r="E20" s="23" t="s">
        <v>20</v>
      </c>
      <c r="F20" s="139" t="s">
        <v>259</v>
      </c>
      <c r="G20" s="23" t="s">
        <v>202</v>
      </c>
      <c r="H20" s="132">
        <v>43229</v>
      </c>
      <c r="I20" s="132">
        <v>43229</v>
      </c>
      <c r="J20" s="23">
        <v>6</v>
      </c>
      <c r="K20" s="23">
        <v>6</v>
      </c>
      <c r="L20" s="23" t="s">
        <v>13</v>
      </c>
      <c r="M20" s="23" t="s">
        <v>17</v>
      </c>
      <c r="N20" s="23"/>
      <c r="O20" s="135" t="s">
        <v>17</v>
      </c>
      <c r="P20" s="132">
        <v>43229</v>
      </c>
      <c r="Q20" s="23" t="s">
        <v>254</v>
      </c>
      <c r="R20" s="23"/>
    </row>
    <row r="21" spans="1:18" ht="45">
      <c r="A21" s="123">
        <v>19</v>
      </c>
      <c r="B21" s="123">
        <v>324</v>
      </c>
      <c r="C21" s="132">
        <v>43238</v>
      </c>
      <c r="D21" s="23" t="s">
        <v>260</v>
      </c>
      <c r="E21" s="23" t="s">
        <v>29</v>
      </c>
      <c r="F21" s="139" t="s">
        <v>261</v>
      </c>
      <c r="G21" s="23" t="s">
        <v>33</v>
      </c>
      <c r="H21" s="132">
        <v>43244</v>
      </c>
      <c r="I21" s="132">
        <v>43244</v>
      </c>
      <c r="J21" s="23">
        <v>5</v>
      </c>
      <c r="K21" s="23">
        <v>5</v>
      </c>
      <c r="L21" s="23" t="s">
        <v>13</v>
      </c>
      <c r="M21" s="23" t="s">
        <v>17</v>
      </c>
      <c r="N21" s="23"/>
      <c r="O21" s="135" t="s">
        <v>17</v>
      </c>
      <c r="P21" s="132">
        <v>43244</v>
      </c>
      <c r="Q21" s="23" t="s">
        <v>254</v>
      </c>
      <c r="R21" s="23"/>
    </row>
    <row r="22" spans="1:18" ht="30">
      <c r="A22" s="123">
        <v>20</v>
      </c>
      <c r="B22" s="123">
        <v>325</v>
      </c>
      <c r="C22" s="132">
        <v>43245</v>
      </c>
      <c r="D22" s="23" t="s">
        <v>262</v>
      </c>
      <c r="E22" s="23" t="s">
        <v>20</v>
      </c>
      <c r="F22" s="139" t="s">
        <v>263</v>
      </c>
      <c r="G22" s="23" t="s">
        <v>33</v>
      </c>
      <c r="H22" s="132">
        <v>43250</v>
      </c>
      <c r="I22" s="132">
        <v>43250</v>
      </c>
      <c r="J22" s="23">
        <v>4</v>
      </c>
      <c r="K22" s="23">
        <v>4</v>
      </c>
      <c r="L22" s="23" t="s">
        <v>13</v>
      </c>
      <c r="M22" s="23" t="s">
        <v>17</v>
      </c>
      <c r="N22" s="23"/>
      <c r="O22" s="135" t="s">
        <v>17</v>
      </c>
      <c r="P22" s="132">
        <v>43250</v>
      </c>
      <c r="Q22" s="23" t="s">
        <v>254</v>
      </c>
      <c r="R22" s="23"/>
    </row>
    <row r="23" spans="1:18" ht="45">
      <c r="A23" s="123">
        <v>21</v>
      </c>
      <c r="B23" s="123">
        <v>326</v>
      </c>
      <c r="C23" s="132">
        <v>43256</v>
      </c>
      <c r="D23" s="23" t="s">
        <v>264</v>
      </c>
      <c r="E23" s="23" t="s">
        <v>20</v>
      </c>
      <c r="F23" s="139" t="s">
        <v>265</v>
      </c>
      <c r="G23" s="23" t="s">
        <v>33</v>
      </c>
      <c r="H23" s="132">
        <v>43265</v>
      </c>
      <c r="I23" s="132">
        <v>43265</v>
      </c>
      <c r="J23" s="23">
        <v>8</v>
      </c>
      <c r="K23" s="23">
        <v>9</v>
      </c>
      <c r="L23" s="23" t="s">
        <v>13</v>
      </c>
      <c r="M23" s="23" t="s">
        <v>17</v>
      </c>
      <c r="N23" s="23"/>
      <c r="O23" s="135" t="s">
        <v>266</v>
      </c>
      <c r="P23" s="132">
        <v>43266</v>
      </c>
      <c r="Q23" s="23" t="s">
        <v>254</v>
      </c>
      <c r="R23" s="23"/>
    </row>
    <row r="24" spans="1:18" ht="15">
      <c r="A24" s="123">
        <v>22</v>
      </c>
      <c r="B24" s="123">
        <v>327</v>
      </c>
      <c r="C24" s="132">
        <v>43252</v>
      </c>
      <c r="D24" s="23" t="s">
        <v>267</v>
      </c>
      <c r="E24" s="23" t="s">
        <v>29</v>
      </c>
      <c r="F24" s="139" t="s">
        <v>268</v>
      </c>
      <c r="G24" s="23" t="s">
        <v>143</v>
      </c>
      <c r="H24" s="132">
        <v>43264</v>
      </c>
      <c r="I24" s="132">
        <v>43264</v>
      </c>
      <c r="J24" s="23">
        <v>9</v>
      </c>
      <c r="K24" s="23">
        <v>9</v>
      </c>
      <c r="L24" s="23" t="s">
        <v>269</v>
      </c>
      <c r="M24" s="23" t="s">
        <v>17</v>
      </c>
      <c r="N24" s="23"/>
      <c r="O24" s="135" t="s">
        <v>17</v>
      </c>
      <c r="P24" s="132">
        <v>43264</v>
      </c>
      <c r="Q24" s="23" t="s">
        <v>254</v>
      </c>
      <c r="R24" s="23"/>
    </row>
    <row r="25" spans="1:18" ht="60">
      <c r="A25" s="123">
        <v>23</v>
      </c>
      <c r="B25" s="123">
        <v>328</v>
      </c>
      <c r="C25" s="132">
        <v>43283</v>
      </c>
      <c r="D25" s="23" t="s">
        <v>270</v>
      </c>
      <c r="E25" s="23" t="s">
        <v>20</v>
      </c>
      <c r="F25" s="139" t="s">
        <v>271</v>
      </c>
      <c r="G25" s="23" t="s">
        <v>272</v>
      </c>
      <c r="H25" s="132">
        <v>43291</v>
      </c>
      <c r="I25" s="132">
        <v>43291</v>
      </c>
      <c r="J25" s="23">
        <v>7</v>
      </c>
      <c r="K25" s="23">
        <v>7</v>
      </c>
      <c r="L25" s="23" t="s">
        <v>13</v>
      </c>
      <c r="M25" s="23" t="s">
        <v>17</v>
      </c>
      <c r="N25" s="23"/>
      <c r="O25" s="135" t="s">
        <v>17</v>
      </c>
      <c r="P25" s="132">
        <v>43291</v>
      </c>
      <c r="Q25" s="23" t="s">
        <v>254</v>
      </c>
      <c r="R25" s="23"/>
    </row>
    <row r="26" spans="1:18" ht="60">
      <c r="A26" s="123">
        <v>24</v>
      </c>
      <c r="B26" s="123">
        <v>329</v>
      </c>
      <c r="C26" s="132">
        <v>43293</v>
      </c>
      <c r="D26" s="23" t="s">
        <v>273</v>
      </c>
      <c r="E26" s="23" t="s">
        <v>29</v>
      </c>
      <c r="F26" s="139" t="s">
        <v>280</v>
      </c>
      <c r="G26" s="23" t="s">
        <v>33</v>
      </c>
      <c r="H26" s="132">
        <v>43299</v>
      </c>
      <c r="I26" s="132">
        <v>43299</v>
      </c>
      <c r="J26" s="23">
        <v>5</v>
      </c>
      <c r="K26" s="23">
        <v>6</v>
      </c>
      <c r="L26" s="23" t="s">
        <v>13</v>
      </c>
      <c r="M26" s="23" t="s">
        <v>17</v>
      </c>
      <c r="N26" s="23"/>
      <c r="O26" s="135" t="s">
        <v>17</v>
      </c>
      <c r="P26" s="132">
        <v>43300</v>
      </c>
      <c r="Q26" s="23" t="s">
        <v>274</v>
      </c>
      <c r="R26" s="23"/>
    </row>
    <row r="27" spans="1:18" ht="45">
      <c r="A27" s="123">
        <v>25</v>
      </c>
      <c r="B27" s="123">
        <v>330</v>
      </c>
      <c r="C27" s="132">
        <v>43305</v>
      </c>
      <c r="D27" s="23" t="s">
        <v>273</v>
      </c>
      <c r="E27" s="23" t="s">
        <v>29</v>
      </c>
      <c r="F27" s="139" t="s">
        <v>275</v>
      </c>
      <c r="G27" s="23" t="s">
        <v>33</v>
      </c>
      <c r="H27" s="132">
        <v>43308</v>
      </c>
      <c r="I27" s="132">
        <v>43311</v>
      </c>
      <c r="J27" s="23">
        <v>4</v>
      </c>
      <c r="K27" s="23">
        <v>6</v>
      </c>
      <c r="L27" s="23" t="s">
        <v>276</v>
      </c>
      <c r="M27" s="23" t="s">
        <v>17</v>
      </c>
      <c r="N27" s="23"/>
      <c r="O27" s="135" t="s">
        <v>17</v>
      </c>
      <c r="P27" s="132">
        <v>43312</v>
      </c>
      <c r="Q27" s="23" t="s">
        <v>274</v>
      </c>
      <c r="R27" s="23"/>
    </row>
    <row r="28" spans="1:18" ht="296.25" customHeight="1">
      <c r="A28" s="123">
        <v>26</v>
      </c>
      <c r="B28" s="123">
        <v>331</v>
      </c>
      <c r="C28" s="132">
        <v>43314</v>
      </c>
      <c r="D28" s="23" t="s">
        <v>282</v>
      </c>
      <c r="E28" s="23" t="s">
        <v>20</v>
      </c>
      <c r="F28" s="139" t="s">
        <v>283</v>
      </c>
      <c r="G28" s="23" t="s">
        <v>284</v>
      </c>
      <c r="H28" s="132">
        <v>43326</v>
      </c>
      <c r="I28" s="132">
        <v>43326</v>
      </c>
      <c r="J28" s="23">
        <v>9</v>
      </c>
      <c r="K28" s="23">
        <v>9</v>
      </c>
      <c r="L28" s="23" t="s">
        <v>276</v>
      </c>
      <c r="M28" s="23" t="s">
        <v>266</v>
      </c>
      <c r="N28" s="23"/>
      <c r="O28" s="135" t="s">
        <v>17</v>
      </c>
      <c r="P28" s="132">
        <v>43326</v>
      </c>
      <c r="Q28" s="23" t="s">
        <v>254</v>
      </c>
      <c r="R28" s="23"/>
    </row>
    <row r="29" spans="1:18" ht="177.75" customHeight="1">
      <c r="A29" s="141">
        <v>27</v>
      </c>
      <c r="B29" s="141">
        <v>332</v>
      </c>
      <c r="C29" s="142">
        <v>43321</v>
      </c>
      <c r="D29" s="143" t="s">
        <v>285</v>
      </c>
      <c r="E29" s="144" t="s">
        <v>20</v>
      </c>
      <c r="F29" s="145" t="s">
        <v>289</v>
      </c>
      <c r="G29" s="144" t="s">
        <v>284</v>
      </c>
      <c r="H29" s="142">
        <v>43335</v>
      </c>
      <c r="I29" s="142">
        <v>43335</v>
      </c>
      <c r="J29" s="144">
        <v>10</v>
      </c>
      <c r="K29" s="144">
        <v>10</v>
      </c>
      <c r="L29" s="144" t="s">
        <v>276</v>
      </c>
      <c r="M29" s="144" t="s">
        <v>17</v>
      </c>
      <c r="N29" s="144"/>
      <c r="O29" s="144" t="s">
        <v>17</v>
      </c>
      <c r="P29" s="142">
        <v>43335</v>
      </c>
      <c r="Q29" s="144" t="s">
        <v>254</v>
      </c>
      <c r="R29" s="144"/>
    </row>
    <row r="30" spans="1:17" s="23" customFormat="1" ht="17.25" customHeight="1">
      <c r="A30" s="23">
        <v>28</v>
      </c>
      <c r="B30" s="23">
        <v>333</v>
      </c>
      <c r="C30" s="132">
        <v>43350</v>
      </c>
      <c r="D30" s="23" t="s">
        <v>290</v>
      </c>
      <c r="E30" s="23" t="s">
        <v>20</v>
      </c>
      <c r="F30" s="23" t="s">
        <v>291</v>
      </c>
      <c r="G30" s="23" t="s">
        <v>292</v>
      </c>
      <c r="H30" s="132">
        <v>43361</v>
      </c>
      <c r="I30" s="132">
        <v>43361</v>
      </c>
      <c r="J30" s="23">
        <v>7</v>
      </c>
      <c r="K30" s="23">
        <v>7</v>
      </c>
      <c r="L30" s="23" t="s">
        <v>13</v>
      </c>
      <c r="M30" s="23" t="s">
        <v>17</v>
      </c>
      <c r="O30" s="23" t="s">
        <v>17</v>
      </c>
      <c r="P30" s="132">
        <v>43361</v>
      </c>
      <c r="Q30" s="23" t="s">
        <v>254</v>
      </c>
    </row>
    <row r="31" spans="1:17" s="23" customFormat="1" ht="18.75" customHeight="1">
      <c r="A31" s="23">
        <v>29</v>
      </c>
      <c r="B31" s="23">
        <v>334</v>
      </c>
      <c r="C31" s="132">
        <v>43374</v>
      </c>
      <c r="D31" s="23" t="s">
        <v>293</v>
      </c>
      <c r="E31" s="23" t="s">
        <v>20</v>
      </c>
      <c r="F31" s="133" t="s">
        <v>294</v>
      </c>
      <c r="G31" s="23" t="s">
        <v>33</v>
      </c>
      <c r="H31" s="132">
        <v>43376</v>
      </c>
      <c r="I31" s="132">
        <v>43376</v>
      </c>
      <c r="J31" s="23">
        <v>3</v>
      </c>
      <c r="K31" s="23">
        <v>3</v>
      </c>
      <c r="L31" s="23" t="s">
        <v>276</v>
      </c>
      <c r="M31" s="23" t="s">
        <v>17</v>
      </c>
      <c r="O31" s="23" t="s">
        <v>17</v>
      </c>
      <c r="P31" s="132">
        <v>43376</v>
      </c>
      <c r="Q31" s="23" t="s">
        <v>254</v>
      </c>
    </row>
    <row r="32" spans="1:17" s="23" customFormat="1" ht="60">
      <c r="A32" s="123">
        <v>30</v>
      </c>
      <c r="B32" s="123">
        <v>335</v>
      </c>
      <c r="C32" s="132">
        <v>43388</v>
      </c>
      <c r="D32" s="23" t="s">
        <v>295</v>
      </c>
      <c r="E32" s="123" t="s">
        <v>20</v>
      </c>
      <c r="F32" s="139" t="s">
        <v>296</v>
      </c>
      <c r="G32" s="123" t="s">
        <v>297</v>
      </c>
      <c r="H32" s="132">
        <v>43392</v>
      </c>
      <c r="I32" s="132">
        <v>43392</v>
      </c>
      <c r="J32" s="123">
        <v>5</v>
      </c>
      <c r="K32" s="123">
        <v>5</v>
      </c>
      <c r="L32" s="123" t="s">
        <v>276</v>
      </c>
      <c r="M32" s="123" t="s">
        <v>17</v>
      </c>
      <c r="O32" s="123" t="s">
        <v>17</v>
      </c>
      <c r="P32" s="132">
        <v>43392</v>
      </c>
      <c r="Q32" s="123" t="s">
        <v>254</v>
      </c>
    </row>
    <row r="33" spans="1:15" s="23" customFormat="1" ht="30">
      <c r="A33" s="123">
        <v>31</v>
      </c>
      <c r="B33" s="123">
        <v>336</v>
      </c>
      <c r="C33" s="132">
        <v>43389</v>
      </c>
      <c r="D33" s="123" t="s">
        <v>298</v>
      </c>
      <c r="E33" s="123" t="s">
        <v>20</v>
      </c>
      <c r="F33" s="133" t="s">
        <v>300</v>
      </c>
      <c r="G33" s="123" t="s">
        <v>272</v>
      </c>
      <c r="H33" s="132">
        <v>43399</v>
      </c>
      <c r="I33" s="132">
        <v>43399</v>
      </c>
      <c r="J33" s="123">
        <v>8</v>
      </c>
      <c r="K33" s="123">
        <v>8</v>
      </c>
      <c r="L33" s="123" t="s">
        <v>197</v>
      </c>
      <c r="M33" s="123" t="s">
        <v>17</v>
      </c>
      <c r="O33" s="123" t="s">
        <v>17</v>
      </c>
    </row>
    <row r="34" spans="1:17" s="23" customFormat="1" ht="30">
      <c r="A34" s="123">
        <v>32</v>
      </c>
      <c r="B34" s="123">
        <v>337</v>
      </c>
      <c r="C34" s="132">
        <v>43391</v>
      </c>
      <c r="D34" s="123" t="s">
        <v>299</v>
      </c>
      <c r="E34" s="123" t="s">
        <v>29</v>
      </c>
      <c r="F34" s="133" t="s">
        <v>301</v>
      </c>
      <c r="G34" s="23" t="s">
        <v>272</v>
      </c>
      <c r="H34" s="132">
        <v>43399</v>
      </c>
      <c r="I34" s="132">
        <v>43399</v>
      </c>
      <c r="J34" s="123">
        <v>6</v>
      </c>
      <c r="K34" s="123">
        <v>6</v>
      </c>
      <c r="L34" s="123" t="s">
        <v>13</v>
      </c>
      <c r="M34" s="123" t="s">
        <v>17</v>
      </c>
      <c r="O34" s="123" t="s">
        <v>17</v>
      </c>
      <c r="P34" s="132">
        <v>43399</v>
      </c>
      <c r="Q34" s="123" t="s">
        <v>254</v>
      </c>
    </row>
    <row r="35" spans="1:17" s="23" customFormat="1" ht="30">
      <c r="A35" s="123">
        <v>33</v>
      </c>
      <c r="B35" s="123">
        <v>338</v>
      </c>
      <c r="C35" s="132">
        <v>43404</v>
      </c>
      <c r="D35" s="23" t="s">
        <v>302</v>
      </c>
      <c r="E35" s="23" t="s">
        <v>29</v>
      </c>
      <c r="F35" s="133" t="s">
        <v>303</v>
      </c>
      <c r="G35" s="23" t="s">
        <v>297</v>
      </c>
      <c r="H35" s="132">
        <v>43410</v>
      </c>
      <c r="I35" s="132">
        <v>43411</v>
      </c>
      <c r="J35" s="23">
        <v>5</v>
      </c>
      <c r="K35" s="23">
        <v>6</v>
      </c>
      <c r="L35" s="23" t="s">
        <v>13</v>
      </c>
      <c r="M35" s="23" t="s">
        <v>17</v>
      </c>
      <c r="O35" s="23" t="s">
        <v>17</v>
      </c>
      <c r="P35" s="132">
        <v>43411</v>
      </c>
      <c r="Q35" s="23" t="s">
        <v>254</v>
      </c>
    </row>
    <row r="36" spans="1:17" s="23" customFormat="1" ht="43.5">
      <c r="A36" s="123">
        <v>34</v>
      </c>
      <c r="B36" s="123">
        <v>339</v>
      </c>
      <c r="C36" s="132">
        <v>43412</v>
      </c>
      <c r="D36" s="123" t="s">
        <v>304</v>
      </c>
      <c r="E36" s="123" t="s">
        <v>29</v>
      </c>
      <c r="F36" s="146" t="s">
        <v>305</v>
      </c>
      <c r="G36" s="123" t="s">
        <v>33</v>
      </c>
      <c r="H36" s="132">
        <v>43416</v>
      </c>
      <c r="I36" s="132">
        <v>43416</v>
      </c>
      <c r="J36" s="123">
        <v>3</v>
      </c>
      <c r="K36" s="123">
        <v>3</v>
      </c>
      <c r="L36" s="123" t="s">
        <v>13</v>
      </c>
      <c r="M36" s="123" t="s">
        <v>17</v>
      </c>
      <c r="O36" s="123" t="s">
        <v>17</v>
      </c>
      <c r="P36" s="132">
        <v>43416</v>
      </c>
      <c r="Q36" s="123" t="s">
        <v>254</v>
      </c>
    </row>
    <row r="37" spans="1:17" s="23" customFormat="1" ht="60">
      <c r="A37" s="123">
        <v>35</v>
      </c>
      <c r="B37" s="123">
        <v>340</v>
      </c>
      <c r="C37" s="132">
        <v>43418</v>
      </c>
      <c r="D37" s="123" t="s">
        <v>306</v>
      </c>
      <c r="E37" s="123" t="s">
        <v>29</v>
      </c>
      <c r="F37" s="133" t="s">
        <v>307</v>
      </c>
      <c r="G37" s="123" t="s">
        <v>272</v>
      </c>
      <c r="H37" s="132">
        <v>43423</v>
      </c>
      <c r="I37" s="132">
        <v>43423</v>
      </c>
      <c r="J37" s="123">
        <v>4</v>
      </c>
      <c r="K37" s="123">
        <v>4</v>
      </c>
      <c r="L37" s="123" t="s">
        <v>13</v>
      </c>
      <c r="M37" s="123" t="s">
        <v>17</v>
      </c>
      <c r="O37" s="123" t="s">
        <v>266</v>
      </c>
      <c r="P37" s="132">
        <v>43423</v>
      </c>
      <c r="Q37" s="123" t="s">
        <v>254</v>
      </c>
    </row>
    <row r="38" spans="1:17" s="23" customFormat="1" ht="57.75">
      <c r="A38" s="123">
        <v>36</v>
      </c>
      <c r="B38" s="123">
        <v>341</v>
      </c>
      <c r="C38" s="132">
        <v>43418</v>
      </c>
      <c r="D38" s="123" t="s">
        <v>308</v>
      </c>
      <c r="E38" s="123" t="s">
        <v>20</v>
      </c>
      <c r="F38" s="146" t="s">
        <v>309</v>
      </c>
      <c r="G38" s="123" t="s">
        <v>272</v>
      </c>
      <c r="H38" s="132">
        <v>43424</v>
      </c>
      <c r="I38" s="132">
        <v>43424</v>
      </c>
      <c r="J38" s="123">
        <v>5</v>
      </c>
      <c r="K38" s="123">
        <v>5</v>
      </c>
      <c r="L38" s="123" t="s">
        <v>13</v>
      </c>
      <c r="M38" s="123" t="s">
        <v>17</v>
      </c>
      <c r="O38" s="123" t="s">
        <v>17</v>
      </c>
      <c r="P38" s="132">
        <v>43424</v>
      </c>
      <c r="Q38" s="123" t="s">
        <v>254</v>
      </c>
    </row>
    <row r="39" spans="1:6" s="23" customFormat="1" ht="15">
      <c r="A39" s="123">
        <v>37</v>
      </c>
      <c r="B39" s="123">
        <v>342</v>
      </c>
      <c r="C39" s="132">
        <v>43433</v>
      </c>
      <c r="F39" s="136" t="s">
        <v>251</v>
      </c>
    </row>
    <row r="40" spans="1:17" s="23" customFormat="1" ht="43.5">
      <c r="A40" s="123">
        <v>38</v>
      </c>
      <c r="B40" s="123">
        <v>343</v>
      </c>
      <c r="C40" s="132">
        <v>43445</v>
      </c>
      <c r="D40" s="123" t="s">
        <v>310</v>
      </c>
      <c r="E40" s="123" t="s">
        <v>29</v>
      </c>
      <c r="F40" s="147" t="s">
        <v>363</v>
      </c>
      <c r="G40" s="123" t="s">
        <v>272</v>
      </c>
      <c r="H40" s="132">
        <v>43447</v>
      </c>
      <c r="I40" s="132">
        <v>43447</v>
      </c>
      <c r="J40" s="123">
        <v>3</v>
      </c>
      <c r="K40" s="123">
        <v>3</v>
      </c>
      <c r="L40" s="123" t="s">
        <v>13</v>
      </c>
      <c r="M40" s="123" t="s">
        <v>17</v>
      </c>
      <c r="O40" s="123" t="s">
        <v>17</v>
      </c>
      <c r="P40" s="132">
        <v>43447</v>
      </c>
      <c r="Q40" s="123" t="s">
        <v>311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7.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84" bestFit="1" customWidth="1"/>
    <col min="2" max="2" width="10.421875" style="162" bestFit="1" customWidth="1"/>
    <col min="3" max="3" width="12.00390625" style="0" bestFit="1" customWidth="1"/>
    <col min="4" max="4" width="28.8515625" style="0" customWidth="1"/>
    <col min="5" max="5" width="4.8515625" style="0" bestFit="1" customWidth="1"/>
    <col min="6" max="6" width="59.421875" style="165" customWidth="1"/>
    <col min="8" max="8" width="12.00390625" style="0" bestFit="1" customWidth="1"/>
    <col min="9" max="9" width="12.28125" style="0" customWidth="1"/>
    <col min="16" max="16" width="15.00390625" style="181" customWidth="1"/>
    <col min="17" max="17" width="11.421875" style="175" customWidth="1"/>
    <col min="18" max="18" width="12.57421875" style="97" customWidth="1"/>
  </cols>
  <sheetData>
    <row r="1" spans="1:18" ht="120">
      <c r="A1" s="148" t="s">
        <v>0</v>
      </c>
      <c r="B1" s="148" t="s">
        <v>8</v>
      </c>
      <c r="C1" s="148" t="s">
        <v>1</v>
      </c>
      <c r="D1" s="148" t="s">
        <v>3</v>
      </c>
      <c r="E1" s="148" t="s">
        <v>18</v>
      </c>
      <c r="F1" s="148" t="s">
        <v>2</v>
      </c>
      <c r="G1" s="148" t="s">
        <v>324</v>
      </c>
      <c r="H1" s="149" t="s">
        <v>7</v>
      </c>
      <c r="I1" s="150" t="s">
        <v>6</v>
      </c>
      <c r="J1" s="151" t="s">
        <v>16</v>
      </c>
      <c r="K1" s="150" t="s">
        <v>15</v>
      </c>
      <c r="L1" s="148" t="s">
        <v>323</v>
      </c>
      <c r="M1" s="148" t="s">
        <v>322</v>
      </c>
      <c r="N1" s="148" t="s">
        <v>9</v>
      </c>
      <c r="O1" s="148" t="s">
        <v>321</v>
      </c>
      <c r="P1" s="171" t="s">
        <v>46</v>
      </c>
      <c r="Q1" s="148" t="s">
        <v>47</v>
      </c>
      <c r="R1" s="152" t="s">
        <v>126</v>
      </c>
    </row>
    <row r="2" spans="1:18" s="156" customFormat="1" ht="21.75" customHeight="1">
      <c r="A2" s="1">
        <v>1</v>
      </c>
      <c r="B2" s="1">
        <v>344</v>
      </c>
      <c r="C2" s="154">
        <v>43472</v>
      </c>
      <c r="D2" s="153" t="s">
        <v>312</v>
      </c>
      <c r="E2" s="153" t="s">
        <v>20</v>
      </c>
      <c r="F2" s="155" t="s">
        <v>320</v>
      </c>
      <c r="G2" s="153" t="s">
        <v>12</v>
      </c>
      <c r="H2" s="154">
        <v>43483</v>
      </c>
      <c r="I2" s="154">
        <v>43483</v>
      </c>
      <c r="J2" s="153">
        <v>10</v>
      </c>
      <c r="K2" s="153">
        <v>10</v>
      </c>
      <c r="L2" s="153" t="s">
        <v>13</v>
      </c>
      <c r="M2" s="153" t="s">
        <v>17</v>
      </c>
      <c r="N2" s="153"/>
      <c r="O2" s="153" t="s">
        <v>17</v>
      </c>
      <c r="P2" s="176">
        <v>43483</v>
      </c>
      <c r="Q2" s="172" t="s">
        <v>315</v>
      </c>
      <c r="R2" s="153"/>
    </row>
    <row r="3" spans="1:18" s="156" customFormat="1" ht="36">
      <c r="A3" s="1">
        <v>2</v>
      </c>
      <c r="B3" s="1">
        <v>345</v>
      </c>
      <c r="C3" s="154">
        <v>43488</v>
      </c>
      <c r="D3" s="153" t="s">
        <v>319</v>
      </c>
      <c r="E3" s="153" t="s">
        <v>20</v>
      </c>
      <c r="F3" s="155" t="s">
        <v>318</v>
      </c>
      <c r="G3" s="153" t="s">
        <v>272</v>
      </c>
      <c r="H3" s="154">
        <v>43496</v>
      </c>
      <c r="I3" s="154">
        <v>43496</v>
      </c>
      <c r="J3" s="153">
        <v>7</v>
      </c>
      <c r="K3" s="153">
        <v>7</v>
      </c>
      <c r="L3" s="153" t="s">
        <v>13</v>
      </c>
      <c r="M3" s="153" t="s">
        <v>17</v>
      </c>
      <c r="N3" s="153"/>
      <c r="O3" s="153" t="s">
        <v>17</v>
      </c>
      <c r="P3" s="176">
        <v>43496</v>
      </c>
      <c r="Q3" s="172" t="s">
        <v>315</v>
      </c>
      <c r="R3" s="153"/>
    </row>
    <row r="4" spans="1:18" s="156" customFormat="1" ht="45.75" customHeight="1">
      <c r="A4" s="1">
        <v>3</v>
      </c>
      <c r="B4" s="1">
        <v>346</v>
      </c>
      <c r="C4" s="154">
        <v>43508</v>
      </c>
      <c r="D4" s="153" t="s">
        <v>317</v>
      </c>
      <c r="E4" s="153" t="s">
        <v>20</v>
      </c>
      <c r="F4" s="155" t="s">
        <v>316</v>
      </c>
      <c r="G4" s="153" t="s">
        <v>12</v>
      </c>
      <c r="H4" s="154">
        <v>43515</v>
      </c>
      <c r="I4" s="154">
        <v>43515</v>
      </c>
      <c r="J4" s="153">
        <v>6</v>
      </c>
      <c r="K4" s="153">
        <v>6</v>
      </c>
      <c r="L4" s="153" t="s">
        <v>13</v>
      </c>
      <c r="M4" s="153" t="s">
        <v>17</v>
      </c>
      <c r="N4" s="153"/>
      <c r="O4" s="153" t="s">
        <v>17</v>
      </c>
      <c r="P4" s="176">
        <v>43515</v>
      </c>
      <c r="Q4" s="172" t="s">
        <v>315</v>
      </c>
      <c r="R4" s="153"/>
    </row>
    <row r="5" spans="1:18" s="156" customFormat="1" ht="42" customHeight="1">
      <c r="A5" s="1">
        <v>4</v>
      </c>
      <c r="B5" s="1">
        <v>347</v>
      </c>
      <c r="C5" s="154">
        <v>43514</v>
      </c>
      <c r="D5" s="153" t="s">
        <v>314</v>
      </c>
      <c r="E5" s="153" t="s">
        <v>29</v>
      </c>
      <c r="F5" s="155" t="s">
        <v>313</v>
      </c>
      <c r="G5" s="153" t="s">
        <v>292</v>
      </c>
      <c r="H5" s="154">
        <v>43524</v>
      </c>
      <c r="I5" s="154">
        <v>43524</v>
      </c>
      <c r="J5" s="153">
        <v>9</v>
      </c>
      <c r="K5" s="153">
        <v>9</v>
      </c>
      <c r="L5" s="153" t="s">
        <v>13</v>
      </c>
      <c r="M5" s="153" t="s">
        <v>17</v>
      </c>
      <c r="N5" s="153"/>
      <c r="O5" s="153" t="s">
        <v>17</v>
      </c>
      <c r="P5" s="176">
        <v>43524</v>
      </c>
      <c r="Q5" s="172" t="s">
        <v>315</v>
      </c>
      <c r="R5" s="153"/>
    </row>
    <row r="6" spans="1:18" s="156" customFormat="1" ht="21" customHeight="1">
      <c r="A6" s="1">
        <v>5</v>
      </c>
      <c r="B6" s="1">
        <v>348</v>
      </c>
      <c r="C6" s="154">
        <v>43521</v>
      </c>
      <c r="D6" s="153" t="s">
        <v>325</v>
      </c>
      <c r="E6" s="153" t="s">
        <v>20</v>
      </c>
      <c r="F6" s="155" t="s">
        <v>326</v>
      </c>
      <c r="G6" s="153" t="s">
        <v>272</v>
      </c>
      <c r="H6" s="154">
        <v>43525</v>
      </c>
      <c r="I6" s="154">
        <v>43525</v>
      </c>
      <c r="J6" s="153">
        <v>5</v>
      </c>
      <c r="K6" s="153">
        <v>5</v>
      </c>
      <c r="L6" s="153" t="s">
        <v>13</v>
      </c>
      <c r="M6" s="153" t="s">
        <v>17</v>
      </c>
      <c r="N6" s="153"/>
      <c r="O6" s="153" t="s">
        <v>17</v>
      </c>
      <c r="P6" s="176">
        <v>43525</v>
      </c>
      <c r="Q6" s="172" t="s">
        <v>315</v>
      </c>
      <c r="R6" s="153"/>
    </row>
    <row r="7" spans="1:18" s="156" customFormat="1" ht="83.25" customHeight="1">
      <c r="A7" s="1">
        <v>6</v>
      </c>
      <c r="B7" s="1">
        <v>349</v>
      </c>
      <c r="C7" s="154">
        <v>43524</v>
      </c>
      <c r="D7" s="153" t="s">
        <v>327</v>
      </c>
      <c r="E7" s="153" t="s">
        <v>29</v>
      </c>
      <c r="F7" s="155" t="s">
        <v>328</v>
      </c>
      <c r="G7" s="153" t="s">
        <v>12</v>
      </c>
      <c r="H7" s="154">
        <v>43532</v>
      </c>
      <c r="I7" s="154">
        <v>43532</v>
      </c>
      <c r="J7" s="153">
        <v>7</v>
      </c>
      <c r="K7" s="153">
        <v>7</v>
      </c>
      <c r="L7" s="153" t="s">
        <v>13</v>
      </c>
      <c r="M7" s="153" t="s">
        <v>17</v>
      </c>
      <c r="N7" s="153"/>
      <c r="O7" s="153" t="s">
        <v>17</v>
      </c>
      <c r="P7" s="176">
        <v>43532</v>
      </c>
      <c r="Q7" s="172" t="s">
        <v>315</v>
      </c>
      <c r="R7" s="153"/>
    </row>
    <row r="8" spans="1:18" s="156" customFormat="1" ht="20.25" customHeight="1">
      <c r="A8" s="1">
        <v>7</v>
      </c>
      <c r="B8" s="1">
        <v>350</v>
      </c>
      <c r="C8" s="154">
        <v>43525</v>
      </c>
      <c r="D8" s="153" t="s">
        <v>314</v>
      </c>
      <c r="E8" s="153" t="s">
        <v>29</v>
      </c>
      <c r="F8" s="155" t="s">
        <v>329</v>
      </c>
      <c r="G8" s="153" t="s">
        <v>272</v>
      </c>
      <c r="H8" s="154">
        <v>43529</v>
      </c>
      <c r="I8" s="154">
        <v>43530</v>
      </c>
      <c r="J8" s="153">
        <v>3</v>
      </c>
      <c r="K8" s="153">
        <v>4</v>
      </c>
      <c r="L8" s="153" t="s">
        <v>13</v>
      </c>
      <c r="M8" s="153" t="s">
        <v>17</v>
      </c>
      <c r="N8" s="153"/>
      <c r="O8" s="153" t="s">
        <v>17</v>
      </c>
      <c r="P8" s="176">
        <v>43530</v>
      </c>
      <c r="Q8" s="172" t="s">
        <v>315</v>
      </c>
      <c r="R8" s="153"/>
    </row>
    <row r="9" spans="1:18" s="156" customFormat="1" ht="99" customHeight="1">
      <c r="A9" s="1">
        <v>8</v>
      </c>
      <c r="B9" s="1">
        <v>351</v>
      </c>
      <c r="C9" s="154">
        <v>43530</v>
      </c>
      <c r="D9" s="153" t="s">
        <v>330</v>
      </c>
      <c r="E9" s="153" t="s">
        <v>20</v>
      </c>
      <c r="F9" s="155" t="s">
        <v>331</v>
      </c>
      <c r="G9" s="153" t="s">
        <v>272</v>
      </c>
      <c r="H9" s="154">
        <v>43537</v>
      </c>
      <c r="I9" s="154">
        <v>43537</v>
      </c>
      <c r="J9" s="153">
        <v>6</v>
      </c>
      <c r="K9" s="153">
        <v>6</v>
      </c>
      <c r="L9" s="153" t="s">
        <v>13</v>
      </c>
      <c r="M9" s="153" t="s">
        <v>17</v>
      </c>
      <c r="N9" s="153"/>
      <c r="O9" s="153" t="s">
        <v>17</v>
      </c>
      <c r="P9" s="176">
        <v>43537</v>
      </c>
      <c r="Q9" s="172" t="s">
        <v>315</v>
      </c>
      <c r="R9" s="153"/>
    </row>
    <row r="10" spans="1:18" s="156" customFormat="1" ht="30" customHeight="1">
      <c r="A10" s="1">
        <v>9</v>
      </c>
      <c r="B10" s="1">
        <v>352</v>
      </c>
      <c r="C10" s="154">
        <v>43530</v>
      </c>
      <c r="D10" s="153" t="s">
        <v>332</v>
      </c>
      <c r="E10" s="153" t="s">
        <v>20</v>
      </c>
      <c r="F10" s="155" t="s">
        <v>333</v>
      </c>
      <c r="G10" s="153" t="s">
        <v>272</v>
      </c>
      <c r="H10" s="154">
        <v>43538</v>
      </c>
      <c r="I10" s="154">
        <v>43538</v>
      </c>
      <c r="J10" s="153">
        <v>7</v>
      </c>
      <c r="K10" s="153">
        <v>7</v>
      </c>
      <c r="L10" s="153" t="s">
        <v>13</v>
      </c>
      <c r="M10" s="153" t="s">
        <v>17</v>
      </c>
      <c r="N10" s="153"/>
      <c r="O10" s="153" t="s">
        <v>17</v>
      </c>
      <c r="P10" s="176">
        <v>43538</v>
      </c>
      <c r="Q10" s="172" t="s">
        <v>315</v>
      </c>
      <c r="R10" s="153"/>
    </row>
    <row r="11" spans="1:18" s="156" customFormat="1" ht="27" customHeight="1">
      <c r="A11" s="1">
        <v>10</v>
      </c>
      <c r="B11" s="1">
        <v>353</v>
      </c>
      <c r="C11" s="154">
        <v>43537</v>
      </c>
      <c r="D11" s="153" t="s">
        <v>334</v>
      </c>
      <c r="E11" s="153" t="s">
        <v>20</v>
      </c>
      <c r="F11" s="155" t="s">
        <v>335</v>
      </c>
      <c r="G11" s="153" t="s">
        <v>292</v>
      </c>
      <c r="H11" s="154">
        <v>43538</v>
      </c>
      <c r="I11" s="154">
        <v>43538</v>
      </c>
      <c r="J11" s="153">
        <v>2</v>
      </c>
      <c r="K11" s="153">
        <v>2</v>
      </c>
      <c r="L11" s="153" t="s">
        <v>13</v>
      </c>
      <c r="M11" s="153" t="s">
        <v>17</v>
      </c>
      <c r="N11" s="153"/>
      <c r="O11" s="153" t="s">
        <v>17</v>
      </c>
      <c r="P11" s="176">
        <v>43538</v>
      </c>
      <c r="Q11" s="172" t="s">
        <v>315</v>
      </c>
      <c r="R11" s="153"/>
    </row>
    <row r="12" spans="1:18" s="156" customFormat="1" ht="37.5" customHeight="1">
      <c r="A12" s="1">
        <v>11</v>
      </c>
      <c r="B12" s="1">
        <v>354</v>
      </c>
      <c r="C12" s="154">
        <v>43543</v>
      </c>
      <c r="D12" s="153" t="s">
        <v>336</v>
      </c>
      <c r="E12" s="153" t="s">
        <v>20</v>
      </c>
      <c r="F12" s="155" t="s">
        <v>337</v>
      </c>
      <c r="G12" s="153" t="s">
        <v>292</v>
      </c>
      <c r="H12" s="154">
        <v>43546</v>
      </c>
      <c r="I12" s="154">
        <v>43546</v>
      </c>
      <c r="J12" s="153">
        <v>4</v>
      </c>
      <c r="K12" s="153">
        <v>4</v>
      </c>
      <c r="L12" s="153" t="s">
        <v>13</v>
      </c>
      <c r="M12" s="153" t="s">
        <v>17</v>
      </c>
      <c r="N12" s="153"/>
      <c r="O12" s="153" t="s">
        <v>17</v>
      </c>
      <c r="P12" s="176">
        <v>43546</v>
      </c>
      <c r="Q12" s="172" t="s">
        <v>315</v>
      </c>
      <c r="R12" s="153"/>
    </row>
    <row r="13" spans="1:18" s="156" customFormat="1" ht="48" customHeight="1">
      <c r="A13" s="1">
        <v>12</v>
      </c>
      <c r="B13" s="1">
        <v>355</v>
      </c>
      <c r="C13" s="154">
        <v>43545</v>
      </c>
      <c r="D13" s="153" t="s">
        <v>338</v>
      </c>
      <c r="E13" s="153" t="s">
        <v>29</v>
      </c>
      <c r="F13" s="155" t="s">
        <v>339</v>
      </c>
      <c r="G13" s="153" t="s">
        <v>272</v>
      </c>
      <c r="H13" s="154">
        <v>43551</v>
      </c>
      <c r="I13" s="154">
        <v>43551</v>
      </c>
      <c r="J13" s="153">
        <v>5</v>
      </c>
      <c r="K13" s="153">
        <v>5</v>
      </c>
      <c r="L13" s="153" t="s">
        <v>13</v>
      </c>
      <c r="M13" s="153" t="s">
        <v>17</v>
      </c>
      <c r="N13" s="153"/>
      <c r="O13" s="153" t="s">
        <v>17</v>
      </c>
      <c r="P13" s="176">
        <v>43551</v>
      </c>
      <c r="Q13" s="172" t="s">
        <v>315</v>
      </c>
      <c r="R13" s="153"/>
    </row>
    <row r="14" spans="1:18" s="156" customFormat="1" ht="30.75" customHeight="1">
      <c r="A14" s="1">
        <v>13</v>
      </c>
      <c r="B14" s="1">
        <v>356</v>
      </c>
      <c r="C14" s="154">
        <v>43560</v>
      </c>
      <c r="D14" s="153" t="s">
        <v>340</v>
      </c>
      <c r="E14" s="153" t="s">
        <v>29</v>
      </c>
      <c r="F14" s="155" t="s">
        <v>341</v>
      </c>
      <c r="G14" s="153" t="s">
        <v>292</v>
      </c>
      <c r="H14" s="154">
        <v>43567</v>
      </c>
      <c r="I14" s="154">
        <v>43567</v>
      </c>
      <c r="J14" s="153">
        <v>6</v>
      </c>
      <c r="K14" s="153">
        <v>8</v>
      </c>
      <c r="L14" s="153" t="s">
        <v>13</v>
      </c>
      <c r="M14" s="153" t="s">
        <v>17</v>
      </c>
      <c r="N14" s="153"/>
      <c r="O14" s="153" t="s">
        <v>17</v>
      </c>
      <c r="P14" s="176">
        <v>43571</v>
      </c>
      <c r="Q14" s="173" t="s">
        <v>315</v>
      </c>
      <c r="R14" s="153"/>
    </row>
    <row r="15" spans="1:18" s="156" customFormat="1" ht="105.75" customHeight="1">
      <c r="A15" s="1">
        <v>14</v>
      </c>
      <c r="B15" s="1">
        <v>357</v>
      </c>
      <c r="C15" s="154">
        <v>43566</v>
      </c>
      <c r="D15" s="153" t="s">
        <v>342</v>
      </c>
      <c r="E15" s="153" t="s">
        <v>29</v>
      </c>
      <c r="F15" s="155" t="s">
        <v>343</v>
      </c>
      <c r="G15" s="153" t="s">
        <v>272</v>
      </c>
      <c r="H15" s="154">
        <v>43577</v>
      </c>
      <c r="I15" s="154">
        <v>43577</v>
      </c>
      <c r="J15" s="153">
        <v>6</v>
      </c>
      <c r="K15" s="153">
        <v>6</v>
      </c>
      <c r="L15" s="153" t="s">
        <v>13</v>
      </c>
      <c r="M15" s="153" t="s">
        <v>17</v>
      </c>
      <c r="N15" s="153"/>
      <c r="O15" s="153" t="s">
        <v>17</v>
      </c>
      <c r="P15" s="176">
        <v>43577</v>
      </c>
      <c r="Q15" s="172" t="s">
        <v>315</v>
      </c>
      <c r="R15" s="153"/>
    </row>
    <row r="16" spans="1:18" s="156" customFormat="1" ht="37.5" customHeight="1">
      <c r="A16" s="1">
        <v>15</v>
      </c>
      <c r="B16" s="1">
        <v>358</v>
      </c>
      <c r="C16" s="154">
        <v>43572</v>
      </c>
      <c r="D16" s="153" t="s">
        <v>342</v>
      </c>
      <c r="E16" s="153" t="s">
        <v>29</v>
      </c>
      <c r="F16" s="155" t="s">
        <v>344</v>
      </c>
      <c r="G16" s="153" t="s">
        <v>272</v>
      </c>
      <c r="H16" s="154">
        <v>43581</v>
      </c>
      <c r="I16" s="153" t="s">
        <v>345</v>
      </c>
      <c r="J16" s="153">
        <v>6</v>
      </c>
      <c r="K16" s="153">
        <v>6</v>
      </c>
      <c r="L16" s="153" t="s">
        <v>13</v>
      </c>
      <c r="M16" s="153" t="s">
        <v>17</v>
      </c>
      <c r="N16" s="153"/>
      <c r="O16" s="153" t="s">
        <v>17</v>
      </c>
      <c r="P16" s="176">
        <v>43581</v>
      </c>
      <c r="Q16" s="172" t="s">
        <v>315</v>
      </c>
      <c r="R16" s="153"/>
    </row>
    <row r="17" spans="1:18" s="160" customFormat="1" ht="40.5" customHeight="1">
      <c r="A17" s="7">
        <v>16</v>
      </c>
      <c r="B17" s="7">
        <v>359</v>
      </c>
      <c r="C17" s="158">
        <v>43593</v>
      </c>
      <c r="D17" s="157" t="s">
        <v>346</v>
      </c>
      <c r="E17" s="157" t="s">
        <v>20</v>
      </c>
      <c r="F17" s="159" t="s">
        <v>347</v>
      </c>
      <c r="G17" s="157" t="s">
        <v>272</v>
      </c>
      <c r="H17" s="158">
        <v>43599</v>
      </c>
      <c r="I17" s="158">
        <v>43599</v>
      </c>
      <c r="J17" s="157">
        <v>5</v>
      </c>
      <c r="K17" s="157">
        <v>5</v>
      </c>
      <c r="L17" s="157" t="s">
        <v>13</v>
      </c>
      <c r="M17" s="157" t="s">
        <v>17</v>
      </c>
      <c r="N17" s="157"/>
      <c r="O17" s="157" t="s">
        <v>17</v>
      </c>
      <c r="P17" s="177">
        <v>43599</v>
      </c>
      <c r="Q17" s="174" t="s">
        <v>315</v>
      </c>
      <c r="R17" s="157"/>
    </row>
    <row r="18" spans="1:18" s="160" customFormat="1" ht="108" customHeight="1">
      <c r="A18" s="7">
        <v>17</v>
      </c>
      <c r="B18" s="7">
        <v>360</v>
      </c>
      <c r="C18" s="158">
        <v>43635</v>
      </c>
      <c r="D18" s="157" t="s">
        <v>348</v>
      </c>
      <c r="E18" s="157" t="s">
        <v>20</v>
      </c>
      <c r="F18" s="159" t="s">
        <v>349</v>
      </c>
      <c r="G18" s="157" t="s">
        <v>272</v>
      </c>
      <c r="H18" s="158">
        <v>43644</v>
      </c>
      <c r="I18" s="158">
        <v>43644</v>
      </c>
      <c r="J18" s="157">
        <v>7</v>
      </c>
      <c r="K18" s="157">
        <v>7</v>
      </c>
      <c r="L18" s="157" t="s">
        <v>13</v>
      </c>
      <c r="M18" s="157" t="s">
        <v>17</v>
      </c>
      <c r="N18" s="157"/>
      <c r="O18" s="157" t="s">
        <v>17</v>
      </c>
      <c r="P18" s="177">
        <v>43644</v>
      </c>
      <c r="Q18" s="174" t="s">
        <v>315</v>
      </c>
      <c r="R18" s="157"/>
    </row>
    <row r="19" spans="1:18" s="160" customFormat="1" ht="154.5" customHeight="1">
      <c r="A19" s="7">
        <v>18</v>
      </c>
      <c r="B19" s="7">
        <v>361</v>
      </c>
      <c r="C19" s="158">
        <v>43637</v>
      </c>
      <c r="D19" s="157" t="s">
        <v>350</v>
      </c>
      <c r="E19" s="157" t="s">
        <v>20</v>
      </c>
      <c r="F19" s="159" t="s">
        <v>351</v>
      </c>
      <c r="G19" s="157" t="s">
        <v>272</v>
      </c>
      <c r="H19" s="158">
        <v>43644</v>
      </c>
      <c r="I19" s="158">
        <v>43644</v>
      </c>
      <c r="J19" s="157">
        <v>6</v>
      </c>
      <c r="K19" s="157">
        <v>6</v>
      </c>
      <c r="L19" s="157" t="s">
        <v>13</v>
      </c>
      <c r="M19" s="157" t="s">
        <v>17</v>
      </c>
      <c r="N19" s="157"/>
      <c r="O19" s="157" t="s">
        <v>17</v>
      </c>
      <c r="P19" s="177">
        <v>43644</v>
      </c>
      <c r="Q19" s="174" t="s">
        <v>315</v>
      </c>
      <c r="R19" s="157"/>
    </row>
    <row r="20" spans="1:18" s="160" customFormat="1" ht="78.75">
      <c r="A20" s="7">
        <v>19</v>
      </c>
      <c r="B20" s="7">
        <v>362</v>
      </c>
      <c r="C20" s="158">
        <v>43640</v>
      </c>
      <c r="D20" s="157" t="s">
        <v>361</v>
      </c>
      <c r="E20" s="157" t="s">
        <v>29</v>
      </c>
      <c r="F20" s="159" t="s">
        <v>362</v>
      </c>
      <c r="G20" s="157" t="s">
        <v>12</v>
      </c>
      <c r="H20" s="158">
        <v>43649</v>
      </c>
      <c r="I20" s="158">
        <v>43649</v>
      </c>
      <c r="J20" s="157">
        <v>8</v>
      </c>
      <c r="K20" s="157">
        <v>8</v>
      </c>
      <c r="L20" s="157" t="s">
        <v>13</v>
      </c>
      <c r="M20" s="157" t="s">
        <v>17</v>
      </c>
      <c r="N20" s="157"/>
      <c r="O20" s="157" t="s">
        <v>17</v>
      </c>
      <c r="P20" s="177">
        <v>43649</v>
      </c>
      <c r="Q20" s="174" t="s">
        <v>352</v>
      </c>
      <c r="R20" s="157"/>
    </row>
    <row r="21" spans="1:18" s="160" customFormat="1" ht="34.5" customHeight="1">
      <c r="A21" s="7">
        <v>20</v>
      </c>
      <c r="B21" s="7">
        <v>363</v>
      </c>
      <c r="C21" s="158">
        <v>43644</v>
      </c>
      <c r="D21" s="157" t="s">
        <v>312</v>
      </c>
      <c r="E21" s="157" t="s">
        <v>20</v>
      </c>
      <c r="F21" s="159" t="s">
        <v>136</v>
      </c>
      <c r="G21" s="157" t="s">
        <v>12</v>
      </c>
      <c r="H21" s="158">
        <v>43655</v>
      </c>
      <c r="I21" s="158">
        <v>43655</v>
      </c>
      <c r="J21" s="157">
        <v>8</v>
      </c>
      <c r="K21" s="157">
        <v>8</v>
      </c>
      <c r="L21" s="157" t="s">
        <v>13</v>
      </c>
      <c r="M21" s="157" t="s">
        <v>17</v>
      </c>
      <c r="N21" s="157"/>
      <c r="O21" s="157" t="s">
        <v>17</v>
      </c>
      <c r="P21" s="177">
        <v>43655</v>
      </c>
      <c r="Q21" s="174" t="s">
        <v>352</v>
      </c>
      <c r="R21" s="157"/>
    </row>
    <row r="22" spans="1:18" s="160" customFormat="1" ht="26.25" customHeight="1">
      <c r="A22" s="7">
        <v>21</v>
      </c>
      <c r="B22" s="7">
        <v>364</v>
      </c>
      <c r="C22" s="158">
        <v>43655</v>
      </c>
      <c r="D22" s="157" t="s">
        <v>353</v>
      </c>
      <c r="E22" s="157" t="s">
        <v>20</v>
      </c>
      <c r="F22" s="159" t="s">
        <v>356</v>
      </c>
      <c r="G22" s="157" t="s">
        <v>272</v>
      </c>
      <c r="H22" s="158">
        <v>43664</v>
      </c>
      <c r="I22" s="158">
        <v>43664</v>
      </c>
      <c r="J22" s="157">
        <v>8</v>
      </c>
      <c r="K22" s="157">
        <v>8</v>
      </c>
      <c r="L22" s="157" t="s">
        <v>13</v>
      </c>
      <c r="M22" s="157" t="s">
        <v>17</v>
      </c>
      <c r="N22" s="157"/>
      <c r="O22" s="157" t="s">
        <v>17</v>
      </c>
      <c r="P22" s="177">
        <v>43664</v>
      </c>
      <c r="Q22" s="174" t="s">
        <v>352</v>
      </c>
      <c r="R22" s="157"/>
    </row>
    <row r="23" spans="1:18" s="160" customFormat="1" ht="52.5" customHeight="1">
      <c r="A23" s="7">
        <v>22</v>
      </c>
      <c r="B23" s="7">
        <v>365</v>
      </c>
      <c r="C23" s="158">
        <v>43655</v>
      </c>
      <c r="D23" s="157" t="s">
        <v>354</v>
      </c>
      <c r="E23" s="157" t="s">
        <v>29</v>
      </c>
      <c r="F23" s="159" t="s">
        <v>355</v>
      </c>
      <c r="G23" s="157" t="s">
        <v>272</v>
      </c>
      <c r="H23" s="158">
        <v>43661</v>
      </c>
      <c r="I23" s="158">
        <v>43661</v>
      </c>
      <c r="J23" s="157">
        <v>4</v>
      </c>
      <c r="K23" s="157">
        <v>4</v>
      </c>
      <c r="L23" s="157" t="s">
        <v>13</v>
      </c>
      <c r="M23" s="157" t="s">
        <v>17</v>
      </c>
      <c r="N23" s="157"/>
      <c r="O23" s="157" t="s">
        <v>17</v>
      </c>
      <c r="P23" s="177">
        <v>43661</v>
      </c>
      <c r="Q23" s="174" t="s">
        <v>352</v>
      </c>
      <c r="R23" s="157"/>
    </row>
    <row r="24" spans="1:18" s="160" customFormat="1" ht="42.75" customHeight="1">
      <c r="A24" s="7">
        <v>23</v>
      </c>
      <c r="B24" s="7">
        <v>366</v>
      </c>
      <c r="C24" s="158">
        <v>43665</v>
      </c>
      <c r="D24" s="157" t="s">
        <v>357</v>
      </c>
      <c r="E24" s="157" t="s">
        <v>29</v>
      </c>
      <c r="F24" s="159" t="s">
        <v>358</v>
      </c>
      <c r="G24" s="157" t="s">
        <v>292</v>
      </c>
      <c r="H24" s="158">
        <v>43668</v>
      </c>
      <c r="I24" s="158">
        <v>43669</v>
      </c>
      <c r="J24" s="157">
        <v>2</v>
      </c>
      <c r="K24" s="157">
        <v>3</v>
      </c>
      <c r="L24" s="157" t="s">
        <v>13</v>
      </c>
      <c r="M24" s="157" t="s">
        <v>17</v>
      </c>
      <c r="N24" s="157"/>
      <c r="O24" s="157" t="s">
        <v>17</v>
      </c>
      <c r="P24" s="177">
        <v>43671</v>
      </c>
      <c r="Q24" s="174" t="s">
        <v>352</v>
      </c>
      <c r="R24" s="157" t="s">
        <v>359</v>
      </c>
    </row>
    <row r="25" spans="1:18" s="160" customFormat="1" ht="36">
      <c r="A25" s="7">
        <v>24</v>
      </c>
      <c r="B25" s="7">
        <v>367</v>
      </c>
      <c r="C25" s="158">
        <v>43685</v>
      </c>
      <c r="D25" s="157" t="s">
        <v>364</v>
      </c>
      <c r="E25" s="157" t="s">
        <v>29</v>
      </c>
      <c r="F25" s="159" t="s">
        <v>365</v>
      </c>
      <c r="G25" s="157" t="s">
        <v>292</v>
      </c>
      <c r="H25" s="158">
        <v>43696</v>
      </c>
      <c r="I25" s="158">
        <v>43696</v>
      </c>
      <c r="J25" s="157">
        <v>8</v>
      </c>
      <c r="K25" s="157">
        <v>8</v>
      </c>
      <c r="L25" s="157" t="s">
        <v>13</v>
      </c>
      <c r="M25" s="157" t="s">
        <v>17</v>
      </c>
      <c r="N25" s="157"/>
      <c r="O25" s="157" t="s">
        <v>17</v>
      </c>
      <c r="P25" s="177">
        <v>43696</v>
      </c>
      <c r="Q25" s="174" t="s">
        <v>352</v>
      </c>
      <c r="R25" s="157"/>
    </row>
    <row r="26" spans="1:18" s="160" customFormat="1" ht="45.75" customHeight="1">
      <c r="A26" s="7">
        <v>25</v>
      </c>
      <c r="B26" s="7">
        <v>368</v>
      </c>
      <c r="C26" s="158">
        <v>43697</v>
      </c>
      <c r="D26" s="157" t="s">
        <v>366</v>
      </c>
      <c r="E26" s="157" t="s">
        <v>20</v>
      </c>
      <c r="F26" s="159" t="s">
        <v>367</v>
      </c>
      <c r="G26" s="157" t="s">
        <v>292</v>
      </c>
      <c r="H26" s="158">
        <v>43705</v>
      </c>
      <c r="I26" s="158">
        <v>43705</v>
      </c>
      <c r="J26" s="157">
        <v>7</v>
      </c>
      <c r="K26" s="157">
        <v>7</v>
      </c>
      <c r="L26" s="157" t="s">
        <v>13</v>
      </c>
      <c r="M26" s="157" t="s">
        <v>17</v>
      </c>
      <c r="N26" s="157"/>
      <c r="O26" s="157" t="s">
        <v>17</v>
      </c>
      <c r="P26" s="177">
        <v>43705</v>
      </c>
      <c r="Q26" s="174" t="s">
        <v>368</v>
      </c>
      <c r="R26" s="157"/>
    </row>
    <row r="27" spans="1:18" s="160" customFormat="1" ht="56.25">
      <c r="A27" s="7">
        <v>26</v>
      </c>
      <c r="B27" s="7">
        <v>369</v>
      </c>
      <c r="C27" s="158">
        <v>43705</v>
      </c>
      <c r="D27" s="157" t="s">
        <v>369</v>
      </c>
      <c r="E27" s="157" t="s">
        <v>20</v>
      </c>
      <c r="F27" s="159" t="s">
        <v>370</v>
      </c>
      <c r="G27" s="157" t="s">
        <v>272</v>
      </c>
      <c r="H27" s="158">
        <v>43712</v>
      </c>
      <c r="I27" s="158">
        <v>43712</v>
      </c>
      <c r="J27" s="157">
        <v>6</v>
      </c>
      <c r="K27" s="157">
        <v>6</v>
      </c>
      <c r="L27" s="157" t="s">
        <v>13</v>
      </c>
      <c r="M27" s="157" t="s">
        <v>17</v>
      </c>
      <c r="N27" s="157"/>
      <c r="O27" s="157" t="s">
        <v>17</v>
      </c>
      <c r="P27" s="177">
        <v>43712</v>
      </c>
      <c r="Q27" s="174" t="s">
        <v>368</v>
      </c>
      <c r="R27" s="157"/>
    </row>
    <row r="28" spans="1:18" s="160" customFormat="1" ht="33.75" customHeight="1">
      <c r="A28" s="7">
        <v>27</v>
      </c>
      <c r="B28" s="7">
        <v>370</v>
      </c>
      <c r="C28" s="158">
        <v>43706</v>
      </c>
      <c r="D28" s="157" t="s">
        <v>371</v>
      </c>
      <c r="E28" s="157" t="s">
        <v>20</v>
      </c>
      <c r="F28" s="159" t="s">
        <v>372</v>
      </c>
      <c r="G28" s="157" t="s">
        <v>272</v>
      </c>
      <c r="H28" s="158">
        <v>43712</v>
      </c>
      <c r="I28" s="158">
        <v>43712</v>
      </c>
      <c r="J28" s="157">
        <v>5</v>
      </c>
      <c r="K28" s="157">
        <v>5</v>
      </c>
      <c r="L28" s="157" t="s">
        <v>13</v>
      </c>
      <c r="M28" s="157" t="s">
        <v>17</v>
      </c>
      <c r="N28" s="157"/>
      <c r="O28" s="157" t="s">
        <v>17</v>
      </c>
      <c r="P28" s="177">
        <v>43712</v>
      </c>
      <c r="Q28" s="174" t="s">
        <v>373</v>
      </c>
      <c r="R28" s="157"/>
    </row>
    <row r="29" spans="1:18" s="160" customFormat="1" ht="40.5" customHeight="1">
      <c r="A29" s="7">
        <v>28</v>
      </c>
      <c r="B29" s="7">
        <v>371</v>
      </c>
      <c r="C29" s="158">
        <v>43707</v>
      </c>
      <c r="D29" s="157" t="s">
        <v>374</v>
      </c>
      <c r="E29" s="157" t="s">
        <v>29</v>
      </c>
      <c r="F29" s="159" t="s">
        <v>375</v>
      </c>
      <c r="G29" s="157" t="s">
        <v>272</v>
      </c>
      <c r="H29" s="158">
        <v>43712</v>
      </c>
      <c r="I29" s="158">
        <v>43712</v>
      </c>
      <c r="J29" s="157">
        <v>4</v>
      </c>
      <c r="K29" s="157">
        <v>4</v>
      </c>
      <c r="L29" s="157" t="s">
        <v>13</v>
      </c>
      <c r="M29" s="157" t="s">
        <v>17</v>
      </c>
      <c r="N29" s="157"/>
      <c r="O29" s="157" t="s">
        <v>17</v>
      </c>
      <c r="P29" s="177">
        <v>43712</v>
      </c>
      <c r="Q29" s="174" t="s">
        <v>376</v>
      </c>
      <c r="R29" s="157"/>
    </row>
    <row r="30" spans="1:18" s="156" customFormat="1" ht="20.25" customHeight="1">
      <c r="A30" s="1">
        <v>29</v>
      </c>
      <c r="B30" s="1">
        <v>372</v>
      </c>
      <c r="C30" s="154">
        <v>43717</v>
      </c>
      <c r="D30" s="153" t="s">
        <v>377</v>
      </c>
      <c r="E30" s="153" t="s">
        <v>20</v>
      </c>
      <c r="F30" s="155" t="s">
        <v>378</v>
      </c>
      <c r="G30" s="153" t="s">
        <v>272</v>
      </c>
      <c r="H30" s="154">
        <v>43719</v>
      </c>
      <c r="I30" s="154">
        <v>43719</v>
      </c>
      <c r="J30" s="153">
        <v>3</v>
      </c>
      <c r="K30" s="153">
        <v>3</v>
      </c>
      <c r="L30" s="153" t="s">
        <v>13</v>
      </c>
      <c r="M30" s="153" t="s">
        <v>17</v>
      </c>
      <c r="N30" s="153"/>
      <c r="O30" s="153" t="s">
        <v>17</v>
      </c>
      <c r="P30" s="176">
        <v>43719</v>
      </c>
      <c r="Q30" s="174" t="s">
        <v>376</v>
      </c>
      <c r="R30" s="153"/>
    </row>
    <row r="31" spans="1:18" s="162" customFormat="1" ht="45">
      <c r="A31" s="161">
        <v>30</v>
      </c>
      <c r="B31" s="161">
        <v>373</v>
      </c>
      <c r="C31" s="163">
        <v>43718</v>
      </c>
      <c r="D31" s="161" t="s">
        <v>379</v>
      </c>
      <c r="E31" s="161" t="s">
        <v>20</v>
      </c>
      <c r="F31" s="164" t="s">
        <v>380</v>
      </c>
      <c r="G31" s="161" t="s">
        <v>272</v>
      </c>
      <c r="H31" s="163">
        <v>43726</v>
      </c>
      <c r="I31" s="163">
        <v>43726</v>
      </c>
      <c r="J31" s="161">
        <v>7</v>
      </c>
      <c r="K31" s="161">
        <v>7</v>
      </c>
      <c r="L31" s="161" t="s">
        <v>13</v>
      </c>
      <c r="M31" s="161" t="s">
        <v>17</v>
      </c>
      <c r="N31" s="161"/>
      <c r="O31" s="161" t="s">
        <v>17</v>
      </c>
      <c r="P31" s="178">
        <v>43726</v>
      </c>
      <c r="Q31" s="174" t="s">
        <v>376</v>
      </c>
      <c r="R31" s="1"/>
    </row>
    <row r="32" spans="1:18" s="162" customFormat="1" ht="56.25">
      <c r="A32" s="161">
        <v>31</v>
      </c>
      <c r="B32" s="161">
        <v>374</v>
      </c>
      <c r="C32" s="163">
        <v>43728</v>
      </c>
      <c r="D32" s="161" t="s">
        <v>381</v>
      </c>
      <c r="E32" s="161" t="s">
        <v>20</v>
      </c>
      <c r="F32" s="164" t="s">
        <v>382</v>
      </c>
      <c r="G32" s="161" t="s">
        <v>272</v>
      </c>
      <c r="H32" s="163">
        <v>43739</v>
      </c>
      <c r="I32" s="163">
        <v>43739</v>
      </c>
      <c r="J32" s="161">
        <v>8</v>
      </c>
      <c r="K32" s="161">
        <v>8</v>
      </c>
      <c r="L32" s="161" t="s">
        <v>13</v>
      </c>
      <c r="M32" s="161" t="s">
        <v>17</v>
      </c>
      <c r="N32" s="161"/>
      <c r="O32" s="161" t="s">
        <v>17</v>
      </c>
      <c r="P32" s="178">
        <v>43739</v>
      </c>
      <c r="Q32" s="174" t="s">
        <v>376</v>
      </c>
      <c r="R32" s="1"/>
    </row>
    <row r="33" spans="1:18" s="162" customFormat="1" ht="153" customHeight="1">
      <c r="A33" s="161">
        <v>32</v>
      </c>
      <c r="B33" s="161">
        <v>375</v>
      </c>
      <c r="C33" s="163">
        <v>43728</v>
      </c>
      <c r="D33" s="161" t="s">
        <v>383</v>
      </c>
      <c r="E33" s="161" t="s">
        <v>20</v>
      </c>
      <c r="F33" s="164" t="s">
        <v>384</v>
      </c>
      <c r="G33" s="161" t="s">
        <v>12</v>
      </c>
      <c r="H33" s="163">
        <v>43739</v>
      </c>
      <c r="I33" s="163">
        <v>43739</v>
      </c>
      <c r="J33" s="161">
        <v>8</v>
      </c>
      <c r="K33" s="161">
        <v>8</v>
      </c>
      <c r="L33" s="161" t="s">
        <v>13</v>
      </c>
      <c r="M33" s="161" t="s">
        <v>17</v>
      </c>
      <c r="N33" s="161"/>
      <c r="O33" s="161" t="s">
        <v>17</v>
      </c>
      <c r="P33" s="178">
        <v>43739</v>
      </c>
      <c r="Q33" s="174" t="s">
        <v>376</v>
      </c>
      <c r="R33" s="1" t="s">
        <v>385</v>
      </c>
    </row>
    <row r="34" spans="1:18" s="162" customFormat="1" ht="208.5" customHeight="1">
      <c r="A34" s="161">
        <v>33</v>
      </c>
      <c r="B34" s="161">
        <v>376</v>
      </c>
      <c r="C34" s="163">
        <v>43740</v>
      </c>
      <c r="D34" s="161" t="s">
        <v>386</v>
      </c>
      <c r="E34" s="161" t="s">
        <v>20</v>
      </c>
      <c r="F34" s="167" t="s">
        <v>387</v>
      </c>
      <c r="G34" s="161" t="s">
        <v>12</v>
      </c>
      <c r="H34" s="163">
        <v>43746</v>
      </c>
      <c r="I34" s="163">
        <v>43746</v>
      </c>
      <c r="J34" s="161">
        <v>5</v>
      </c>
      <c r="K34" s="161">
        <v>5</v>
      </c>
      <c r="L34" s="161" t="s">
        <v>13</v>
      </c>
      <c r="M34" s="161" t="s">
        <v>17</v>
      </c>
      <c r="N34" s="161"/>
      <c r="O34" s="161" t="s">
        <v>17</v>
      </c>
      <c r="P34" s="178">
        <v>43746</v>
      </c>
      <c r="Q34" s="174" t="s">
        <v>376</v>
      </c>
      <c r="R34" s="1"/>
    </row>
    <row r="35" spans="1:18" s="162" customFormat="1" ht="57.75" customHeight="1">
      <c r="A35" s="161">
        <v>34</v>
      </c>
      <c r="B35" s="161">
        <v>377</v>
      </c>
      <c r="C35" s="163">
        <v>43755</v>
      </c>
      <c r="D35" s="161" t="s">
        <v>388</v>
      </c>
      <c r="E35" s="161" t="s">
        <v>20</v>
      </c>
      <c r="F35" s="166" t="s">
        <v>389</v>
      </c>
      <c r="G35" s="161" t="s">
        <v>292</v>
      </c>
      <c r="H35" s="163">
        <v>43756</v>
      </c>
      <c r="I35" s="163">
        <v>43756</v>
      </c>
      <c r="J35" s="161">
        <v>2</v>
      </c>
      <c r="K35" s="161">
        <v>2</v>
      </c>
      <c r="L35" s="161" t="s">
        <v>13</v>
      </c>
      <c r="M35" s="161" t="s">
        <v>17</v>
      </c>
      <c r="N35" s="161"/>
      <c r="O35" s="161" t="s">
        <v>17</v>
      </c>
      <c r="P35" s="178">
        <v>43756</v>
      </c>
      <c r="Q35" s="174" t="s">
        <v>376</v>
      </c>
      <c r="R35" s="1"/>
    </row>
    <row r="36" spans="1:18" s="162" customFormat="1" ht="88.5" customHeight="1">
      <c r="A36" s="161">
        <v>35</v>
      </c>
      <c r="B36" s="161">
        <v>378</v>
      </c>
      <c r="C36" s="163">
        <v>43763</v>
      </c>
      <c r="D36" s="161" t="s">
        <v>390</v>
      </c>
      <c r="E36" s="161" t="s">
        <v>20</v>
      </c>
      <c r="F36" s="166" t="s">
        <v>391</v>
      </c>
      <c r="G36" s="161" t="s">
        <v>272</v>
      </c>
      <c r="H36" s="163">
        <v>43769</v>
      </c>
      <c r="I36" s="163">
        <v>43769</v>
      </c>
      <c r="J36" s="161">
        <v>5</v>
      </c>
      <c r="K36" s="161">
        <v>5</v>
      </c>
      <c r="L36" s="161" t="s">
        <v>13</v>
      </c>
      <c r="M36" s="161" t="s">
        <v>17</v>
      </c>
      <c r="N36" s="161"/>
      <c r="O36" s="161" t="s">
        <v>17</v>
      </c>
      <c r="P36" s="178">
        <v>43769</v>
      </c>
      <c r="Q36" s="174" t="s">
        <v>376</v>
      </c>
      <c r="R36" s="1"/>
    </row>
    <row r="37" spans="1:18" s="162" customFormat="1" ht="165.75">
      <c r="A37" s="161">
        <v>36</v>
      </c>
      <c r="B37" s="161">
        <v>379</v>
      </c>
      <c r="C37" s="163">
        <v>43769</v>
      </c>
      <c r="D37" s="161" t="s">
        <v>392</v>
      </c>
      <c r="E37" s="161" t="s">
        <v>29</v>
      </c>
      <c r="F37" s="166" t="s">
        <v>393</v>
      </c>
      <c r="G37" s="161" t="s">
        <v>272</v>
      </c>
      <c r="H37" s="163">
        <v>43776</v>
      </c>
      <c r="I37" s="163">
        <v>43776</v>
      </c>
      <c r="J37" s="161">
        <v>6</v>
      </c>
      <c r="K37" s="161">
        <v>6</v>
      </c>
      <c r="L37" s="161" t="s">
        <v>13</v>
      </c>
      <c r="M37" s="161" t="s">
        <v>17</v>
      </c>
      <c r="N37" s="161"/>
      <c r="O37" s="161" t="s">
        <v>17</v>
      </c>
      <c r="P37" s="178">
        <v>43776</v>
      </c>
      <c r="Q37" s="174" t="s">
        <v>376</v>
      </c>
      <c r="R37" s="5" t="s">
        <v>394</v>
      </c>
    </row>
    <row r="38" spans="1:18" ht="177" customHeight="1">
      <c r="A38" s="170">
        <v>37</v>
      </c>
      <c r="B38" s="161">
        <v>380</v>
      </c>
      <c r="C38" s="132">
        <v>43787</v>
      </c>
      <c r="D38" s="168" t="s">
        <v>395</v>
      </c>
      <c r="E38" s="23" t="s">
        <v>20</v>
      </c>
      <c r="F38" s="169" t="s">
        <v>396</v>
      </c>
      <c r="G38" s="23" t="s">
        <v>272</v>
      </c>
      <c r="H38" s="132">
        <v>43791</v>
      </c>
      <c r="I38" s="132">
        <v>43791</v>
      </c>
      <c r="J38" s="23">
        <v>5</v>
      </c>
      <c r="K38" s="23">
        <v>5</v>
      </c>
      <c r="L38" s="23" t="s">
        <v>13</v>
      </c>
      <c r="M38" s="23" t="s">
        <v>17</v>
      </c>
      <c r="N38" s="23"/>
      <c r="O38" s="23"/>
      <c r="P38" s="179">
        <v>43791</v>
      </c>
      <c r="Q38" s="174" t="s">
        <v>376</v>
      </c>
      <c r="R38" s="133" t="s">
        <v>397</v>
      </c>
    </row>
    <row r="39" spans="1:18" ht="179.25">
      <c r="A39" s="161">
        <v>38</v>
      </c>
      <c r="B39" s="161">
        <v>381</v>
      </c>
      <c r="C39" s="132">
        <v>43787</v>
      </c>
      <c r="D39" s="23" t="s">
        <v>398</v>
      </c>
      <c r="E39" s="23" t="s">
        <v>29</v>
      </c>
      <c r="F39" s="182" t="s">
        <v>399</v>
      </c>
      <c r="G39" s="23" t="s">
        <v>272</v>
      </c>
      <c r="H39" s="132">
        <v>43791</v>
      </c>
      <c r="I39" s="132">
        <v>43791</v>
      </c>
      <c r="J39" s="23">
        <v>5</v>
      </c>
      <c r="K39" s="23">
        <v>5</v>
      </c>
      <c r="L39" s="23" t="s">
        <v>13</v>
      </c>
      <c r="M39" s="23" t="s">
        <v>17</v>
      </c>
      <c r="N39" s="23"/>
      <c r="O39" s="23"/>
      <c r="P39" s="179">
        <v>43791</v>
      </c>
      <c r="Q39" s="174" t="s">
        <v>376</v>
      </c>
      <c r="R39" s="133"/>
    </row>
    <row r="40" spans="1:18" ht="45" customHeight="1">
      <c r="A40" s="183">
        <v>39</v>
      </c>
      <c r="B40" s="161">
        <v>382</v>
      </c>
      <c r="C40" s="132">
        <v>43788</v>
      </c>
      <c r="D40" s="23" t="s">
        <v>400</v>
      </c>
      <c r="E40" s="23" t="s">
        <v>29</v>
      </c>
      <c r="F40" s="138" t="s">
        <v>401</v>
      </c>
      <c r="G40" s="23" t="s">
        <v>272</v>
      </c>
      <c r="H40" s="132">
        <v>43794</v>
      </c>
      <c r="I40" s="132">
        <v>43795</v>
      </c>
      <c r="J40" s="23">
        <v>5</v>
      </c>
      <c r="K40" s="23">
        <v>6</v>
      </c>
      <c r="L40" s="23" t="s">
        <v>13</v>
      </c>
      <c r="M40" s="23" t="s">
        <v>17</v>
      </c>
      <c r="N40" s="23"/>
      <c r="O40" s="23"/>
      <c r="P40" s="179">
        <v>43795</v>
      </c>
      <c r="Q40" s="174" t="s">
        <v>376</v>
      </c>
      <c r="R40" s="133"/>
    </row>
    <row r="41" spans="1:18" ht="183.75" customHeight="1">
      <c r="A41" s="183">
        <v>40</v>
      </c>
      <c r="B41" s="161">
        <v>383</v>
      </c>
      <c r="C41" s="132">
        <v>43790</v>
      </c>
      <c r="D41" s="23" t="s">
        <v>402</v>
      </c>
      <c r="E41" s="23" t="s">
        <v>20</v>
      </c>
      <c r="F41" s="185" t="s">
        <v>404</v>
      </c>
      <c r="G41" s="23" t="s">
        <v>272</v>
      </c>
      <c r="H41" s="132">
        <v>43796</v>
      </c>
      <c r="I41" s="132">
        <v>43796</v>
      </c>
      <c r="J41" s="23">
        <v>5</v>
      </c>
      <c r="K41" s="23">
        <v>5</v>
      </c>
      <c r="L41" s="23" t="s">
        <v>13</v>
      </c>
      <c r="M41" s="23" t="s">
        <v>17</v>
      </c>
      <c r="N41" s="23"/>
      <c r="O41" s="23"/>
      <c r="P41" s="179">
        <v>43796</v>
      </c>
      <c r="Q41" s="134" t="s">
        <v>373</v>
      </c>
      <c r="R41" s="133"/>
    </row>
    <row r="42" spans="1:18" ht="135">
      <c r="A42" s="183">
        <v>41</v>
      </c>
      <c r="B42" s="161">
        <v>384</v>
      </c>
      <c r="C42" s="132">
        <v>43794</v>
      </c>
      <c r="D42" s="23" t="s">
        <v>403</v>
      </c>
      <c r="E42" s="23" t="s">
        <v>20</v>
      </c>
      <c r="F42" s="138" t="s">
        <v>405</v>
      </c>
      <c r="G42" s="23" t="s">
        <v>272</v>
      </c>
      <c r="H42" s="132">
        <v>43798</v>
      </c>
      <c r="I42" s="132">
        <v>43798</v>
      </c>
      <c r="J42" s="23">
        <v>5</v>
      </c>
      <c r="K42" s="23">
        <v>5</v>
      </c>
      <c r="L42" s="23" t="s">
        <v>13</v>
      </c>
      <c r="M42" s="23" t="s">
        <v>17</v>
      </c>
      <c r="N42" s="23"/>
      <c r="O42" s="23"/>
      <c r="P42" s="179">
        <v>43798</v>
      </c>
      <c r="Q42" s="134" t="s">
        <v>373</v>
      </c>
      <c r="R42" s="133"/>
    </row>
    <row r="43" spans="1:18" ht="90">
      <c r="A43" s="183">
        <v>42</v>
      </c>
      <c r="B43" s="161">
        <v>385</v>
      </c>
      <c r="C43" s="132">
        <v>43797</v>
      </c>
      <c r="D43" s="23" t="s">
        <v>406</v>
      </c>
      <c r="E43" s="23" t="s">
        <v>29</v>
      </c>
      <c r="F43" s="138" t="s">
        <v>407</v>
      </c>
      <c r="G43" s="23" t="s">
        <v>272</v>
      </c>
      <c r="H43" s="132">
        <v>43803</v>
      </c>
      <c r="I43" s="132">
        <v>43803</v>
      </c>
      <c r="J43" s="23">
        <v>5</v>
      </c>
      <c r="K43" s="23">
        <v>5</v>
      </c>
      <c r="L43" s="23" t="s">
        <v>13</v>
      </c>
      <c r="M43" s="23" t="s">
        <v>17</v>
      </c>
      <c r="N43" s="23"/>
      <c r="O43" s="23"/>
      <c r="P43" s="179">
        <v>43803</v>
      </c>
      <c r="Q43" s="134" t="s">
        <v>373</v>
      </c>
      <c r="R43" s="133"/>
    </row>
    <row r="44" spans="1:18" ht="45">
      <c r="A44" s="183">
        <v>43</v>
      </c>
      <c r="B44" s="161">
        <v>386</v>
      </c>
      <c r="C44" s="132">
        <v>43801</v>
      </c>
      <c r="D44" s="23" t="s">
        <v>379</v>
      </c>
      <c r="E44" s="23" t="s">
        <v>20</v>
      </c>
      <c r="F44" s="138" t="s">
        <v>408</v>
      </c>
      <c r="G44" s="23" t="s">
        <v>272</v>
      </c>
      <c r="H44" s="132">
        <v>43808</v>
      </c>
      <c r="I44" s="132">
        <v>43808</v>
      </c>
      <c r="J44" s="23">
        <v>6</v>
      </c>
      <c r="K44" s="23">
        <v>6</v>
      </c>
      <c r="L44" s="23" t="s">
        <v>13</v>
      </c>
      <c r="M44" s="23" t="s">
        <v>17</v>
      </c>
      <c r="N44" s="23"/>
      <c r="O44" s="23"/>
      <c r="P44" s="179">
        <v>43808</v>
      </c>
      <c r="Q44" s="134" t="s">
        <v>373</v>
      </c>
      <c r="R44" s="133"/>
    </row>
    <row r="45" spans="1:18" ht="45">
      <c r="A45" s="183">
        <v>44</v>
      </c>
      <c r="B45" s="161">
        <v>387</v>
      </c>
      <c r="C45" s="132">
        <v>43804</v>
      </c>
      <c r="D45" s="23" t="s">
        <v>409</v>
      </c>
      <c r="E45" s="23" t="s">
        <v>29</v>
      </c>
      <c r="F45" s="138" t="s">
        <v>410</v>
      </c>
      <c r="G45" s="23" t="s">
        <v>12</v>
      </c>
      <c r="H45" s="132">
        <v>43816</v>
      </c>
      <c r="I45" s="132">
        <v>43816</v>
      </c>
      <c r="J45" s="23">
        <v>9</v>
      </c>
      <c r="K45" s="23">
        <v>9</v>
      </c>
      <c r="L45" s="23" t="s">
        <v>13</v>
      </c>
      <c r="M45" s="23" t="s">
        <v>17</v>
      </c>
      <c r="N45" s="23"/>
      <c r="O45" s="23"/>
      <c r="P45" s="179">
        <v>43816</v>
      </c>
      <c r="Q45" s="134" t="s">
        <v>373</v>
      </c>
      <c r="R45" s="133"/>
    </row>
    <row r="46" spans="1:18" ht="210.75" customHeight="1">
      <c r="A46" s="183">
        <v>45</v>
      </c>
      <c r="B46" s="161">
        <v>388</v>
      </c>
      <c r="C46" s="132">
        <v>43808</v>
      </c>
      <c r="D46" s="23" t="s">
        <v>411</v>
      </c>
      <c r="E46" s="23" t="s">
        <v>20</v>
      </c>
      <c r="F46" s="186" t="s">
        <v>412</v>
      </c>
      <c r="G46" s="23" t="s">
        <v>272</v>
      </c>
      <c r="H46" s="132">
        <v>43810</v>
      </c>
      <c r="I46" s="132">
        <v>43810</v>
      </c>
      <c r="J46" s="23">
        <v>3</v>
      </c>
      <c r="K46" s="23">
        <v>3</v>
      </c>
      <c r="L46" s="23" t="s">
        <v>13</v>
      </c>
      <c r="M46" s="23" t="s">
        <v>17</v>
      </c>
      <c r="N46" s="23"/>
      <c r="O46" s="23"/>
      <c r="P46" s="179">
        <v>43810</v>
      </c>
      <c r="Q46" s="134" t="s">
        <v>373</v>
      </c>
      <c r="R46" s="133"/>
    </row>
    <row r="47" spans="1:18" ht="16.5" customHeight="1">
      <c r="A47" s="183"/>
      <c r="B47" s="161"/>
      <c r="C47" s="23"/>
      <c r="D47" s="23"/>
      <c r="E47" s="23"/>
      <c r="F47" s="138"/>
      <c r="G47" s="23"/>
      <c r="H47" s="23"/>
      <c r="I47" s="23"/>
      <c r="J47" s="23"/>
      <c r="K47" s="23"/>
      <c r="L47" s="23"/>
      <c r="M47" s="23"/>
      <c r="N47" s="23"/>
      <c r="O47" s="23"/>
      <c r="P47" s="180"/>
      <c r="Q47" s="134"/>
      <c r="R47" s="133"/>
    </row>
    <row r="48" spans="1:18" ht="16.5" customHeight="1">
      <c r="A48" s="183"/>
      <c r="B48" s="161"/>
      <c r="C48" s="23"/>
      <c r="D48" s="23"/>
      <c r="E48" s="23"/>
      <c r="F48" s="138"/>
      <c r="G48" s="23"/>
      <c r="H48" s="23"/>
      <c r="I48" s="23"/>
      <c r="J48" s="23"/>
      <c r="K48" s="23"/>
      <c r="L48" s="23"/>
      <c r="M48" s="23"/>
      <c r="N48" s="23"/>
      <c r="O48" s="23"/>
      <c r="P48" s="180"/>
      <c r="Q48" s="134"/>
      <c r="R48" s="133"/>
    </row>
  </sheetData>
  <sheetProtection/>
  <printOptions/>
  <pageMargins left="0.25" right="0.25" top="0.75" bottom="0.75" header="0.3" footer="0.3"/>
  <pageSetup fitToHeight="1" fitToWidth="1" horizontalDpi="600" verticalDpi="600" orientation="landscape" paperSize="3" scale="20" r:id="rId1"/>
</worksheet>
</file>

<file path=xl/worksheets/sheet8.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E1">
      <pane ySplit="3" topLeftCell="A21" activePane="bottomLeft" state="frozen"/>
      <selection pane="topLeft" activeCell="F1" sqref="F1"/>
      <selection pane="bottomLeft" activeCell="W11" sqref="W11"/>
    </sheetView>
  </sheetViews>
  <sheetFormatPr defaultColWidth="11.421875" defaultRowHeight="15"/>
  <cols>
    <col min="1" max="1" width="8.8515625" style="162" customWidth="1"/>
    <col min="2" max="2" width="22.7109375" style="162" customWidth="1"/>
    <col min="3" max="3" width="25.140625" style="0" bestFit="1" customWidth="1"/>
    <col min="4" max="4" width="33.7109375" style="198" bestFit="1" customWidth="1"/>
    <col min="5" max="5" width="12.8515625" style="198" customWidth="1"/>
    <col min="6" max="6" width="141.00390625" style="190"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81" bestFit="1" customWidth="1"/>
    <col min="17" max="17" width="24.140625" style="175" bestFit="1" customWidth="1"/>
    <col min="18" max="18" width="30.57421875" style="189" customWidth="1"/>
    <col min="19" max="25" width="11.421875" style="181" customWidth="1"/>
  </cols>
  <sheetData>
    <row r="1" spans="1:18" ht="26.25">
      <c r="A1" s="338" t="s">
        <v>423</v>
      </c>
      <c r="B1" s="339"/>
      <c r="C1" s="339"/>
      <c r="D1" s="339"/>
      <c r="E1" s="339"/>
      <c r="F1" s="339"/>
      <c r="G1" s="339"/>
      <c r="H1" s="339"/>
      <c r="I1" s="339"/>
      <c r="J1" s="339"/>
      <c r="K1" s="339"/>
      <c r="L1" s="339"/>
      <c r="M1" s="339"/>
      <c r="N1" s="339"/>
      <c r="O1" s="339"/>
      <c r="P1" s="339"/>
      <c r="Q1" s="339"/>
      <c r="R1" s="340"/>
    </row>
    <row r="2" spans="1:18" ht="26.25">
      <c r="A2" s="341" t="s">
        <v>428</v>
      </c>
      <c r="B2" s="342"/>
      <c r="C2" s="342"/>
      <c r="D2" s="342"/>
      <c r="E2" s="342"/>
      <c r="F2" s="342"/>
      <c r="G2" s="342"/>
      <c r="H2" s="342"/>
      <c r="I2" s="342"/>
      <c r="J2" s="342"/>
      <c r="K2" s="342"/>
      <c r="L2" s="342"/>
      <c r="M2" s="342"/>
      <c r="N2" s="342"/>
      <c r="O2" s="342"/>
      <c r="P2" s="342"/>
      <c r="Q2" s="342"/>
      <c r="R2" s="343"/>
    </row>
    <row r="3" spans="1:25" s="233" customFormat="1" ht="224.25" customHeight="1">
      <c r="A3" s="230" t="s">
        <v>0</v>
      </c>
      <c r="B3" s="231" t="s">
        <v>8</v>
      </c>
      <c r="C3" s="231" t="s">
        <v>1</v>
      </c>
      <c r="D3" s="231" t="s">
        <v>3</v>
      </c>
      <c r="E3" s="231" t="s">
        <v>18</v>
      </c>
      <c r="F3" s="231" t="s">
        <v>2</v>
      </c>
      <c r="G3" s="225" t="s">
        <v>324</v>
      </c>
      <c r="H3" s="226" t="s">
        <v>7</v>
      </c>
      <c r="I3" s="227" t="s">
        <v>6</v>
      </c>
      <c r="J3" s="228" t="s">
        <v>16</v>
      </c>
      <c r="K3" s="227" t="s">
        <v>15</v>
      </c>
      <c r="L3" s="225" t="s">
        <v>323</v>
      </c>
      <c r="M3" s="225" t="s">
        <v>322</v>
      </c>
      <c r="N3" s="225" t="s">
        <v>9</v>
      </c>
      <c r="O3" s="225" t="s">
        <v>321</v>
      </c>
      <c r="P3" s="225" t="s">
        <v>46</v>
      </c>
      <c r="Q3" s="225" t="s">
        <v>47</v>
      </c>
      <c r="R3" s="229" t="s">
        <v>126</v>
      </c>
      <c r="S3" s="232"/>
      <c r="T3" s="232"/>
      <c r="U3" s="232"/>
      <c r="V3" s="232"/>
      <c r="W3" s="232"/>
      <c r="X3" s="232"/>
      <c r="Y3" s="232"/>
    </row>
    <row r="4" spans="1:25" s="184" customFormat="1" ht="409.5">
      <c r="A4" s="205">
        <v>1</v>
      </c>
      <c r="B4" s="206" t="s">
        <v>445</v>
      </c>
      <c r="C4" s="207">
        <v>43833</v>
      </c>
      <c r="D4" s="206" t="s">
        <v>312</v>
      </c>
      <c r="E4" s="206" t="s">
        <v>20</v>
      </c>
      <c r="F4" s="234" t="s">
        <v>413</v>
      </c>
      <c r="G4" s="206" t="s">
        <v>12</v>
      </c>
      <c r="H4" s="207">
        <v>43839</v>
      </c>
      <c r="I4" s="207">
        <v>43839</v>
      </c>
      <c r="J4" s="206">
        <v>5</v>
      </c>
      <c r="K4" s="206">
        <v>5</v>
      </c>
      <c r="L4" s="206" t="s">
        <v>13</v>
      </c>
      <c r="M4" s="206" t="s">
        <v>17</v>
      </c>
      <c r="N4" s="206"/>
      <c r="O4" s="206" t="s">
        <v>17</v>
      </c>
      <c r="P4" s="207">
        <v>43839</v>
      </c>
      <c r="Q4" s="218" t="s">
        <v>315</v>
      </c>
      <c r="R4" s="219" t="s">
        <v>416</v>
      </c>
      <c r="S4" s="181"/>
      <c r="T4" s="181"/>
      <c r="U4" s="181"/>
      <c r="V4" s="181"/>
      <c r="W4" s="181"/>
      <c r="X4" s="181"/>
      <c r="Y4" s="181"/>
    </row>
    <row r="5" spans="1:18" s="181" customFormat="1" ht="114">
      <c r="A5" s="205">
        <v>2</v>
      </c>
      <c r="B5" s="206" t="s">
        <v>446</v>
      </c>
      <c r="C5" s="207">
        <v>7</v>
      </c>
      <c r="D5" s="206" t="s">
        <v>414</v>
      </c>
      <c r="E5" s="206" t="s">
        <v>20</v>
      </c>
      <c r="F5" s="234" t="s">
        <v>415</v>
      </c>
      <c r="G5" s="206" t="s">
        <v>297</v>
      </c>
      <c r="H5" s="207">
        <v>43840</v>
      </c>
      <c r="I5" s="207">
        <v>43840</v>
      </c>
      <c r="J5" s="206">
        <v>4</v>
      </c>
      <c r="K5" s="206">
        <v>4</v>
      </c>
      <c r="L5" s="206" t="s">
        <v>13</v>
      </c>
      <c r="M5" s="206" t="s">
        <v>17</v>
      </c>
      <c r="N5" s="206"/>
      <c r="O5" s="206" t="s">
        <v>17</v>
      </c>
      <c r="P5" s="207">
        <v>43840</v>
      </c>
      <c r="Q5" s="218" t="s">
        <v>315</v>
      </c>
      <c r="R5" s="219" t="s">
        <v>416</v>
      </c>
    </row>
    <row r="6" spans="1:25" s="184" customFormat="1" ht="114">
      <c r="A6" s="205">
        <v>3</v>
      </c>
      <c r="B6" s="206" t="s">
        <v>447</v>
      </c>
      <c r="C6" s="207">
        <v>43853</v>
      </c>
      <c r="D6" s="206" t="s">
        <v>417</v>
      </c>
      <c r="E6" s="206" t="s">
        <v>20</v>
      </c>
      <c r="F6" s="234" t="s">
        <v>418</v>
      </c>
      <c r="G6" s="206" t="s">
        <v>297</v>
      </c>
      <c r="H6" s="207">
        <v>43857</v>
      </c>
      <c r="I6" s="207">
        <v>43857</v>
      </c>
      <c r="J6" s="206">
        <v>3</v>
      </c>
      <c r="K6" s="206">
        <v>3</v>
      </c>
      <c r="L6" s="206" t="s">
        <v>13</v>
      </c>
      <c r="M6" s="206" t="s">
        <v>17</v>
      </c>
      <c r="N6" s="206"/>
      <c r="O6" s="206" t="s">
        <v>17</v>
      </c>
      <c r="P6" s="207">
        <v>43857</v>
      </c>
      <c r="Q6" s="218" t="s">
        <v>315</v>
      </c>
      <c r="R6" s="219" t="s">
        <v>416</v>
      </c>
      <c r="S6" s="181"/>
      <c r="T6" s="181"/>
      <c r="U6" s="181"/>
      <c r="V6" s="181"/>
      <c r="W6" s="181"/>
      <c r="X6" s="181"/>
      <c r="Y6" s="181"/>
    </row>
    <row r="7" spans="1:25" s="184" customFormat="1" ht="114">
      <c r="A7" s="205">
        <v>4</v>
      </c>
      <c r="B7" s="206" t="s">
        <v>448</v>
      </c>
      <c r="C7" s="207">
        <v>43867</v>
      </c>
      <c r="D7" s="206" t="s">
        <v>419</v>
      </c>
      <c r="E7" s="206" t="s">
        <v>20</v>
      </c>
      <c r="F7" s="199" t="s">
        <v>420</v>
      </c>
      <c r="G7" s="206" t="s">
        <v>297</v>
      </c>
      <c r="H7" s="207">
        <v>43878</v>
      </c>
      <c r="I7" s="207">
        <v>43878</v>
      </c>
      <c r="J7" s="206">
        <v>8</v>
      </c>
      <c r="K7" s="206">
        <v>8</v>
      </c>
      <c r="L7" s="206" t="s">
        <v>531</v>
      </c>
      <c r="M7" s="206" t="s">
        <v>17</v>
      </c>
      <c r="N7" s="206"/>
      <c r="O7" s="206" t="s">
        <v>17</v>
      </c>
      <c r="P7" s="207">
        <v>43878</v>
      </c>
      <c r="Q7" s="218" t="s">
        <v>315</v>
      </c>
      <c r="R7" s="219" t="s">
        <v>416</v>
      </c>
      <c r="S7" s="181"/>
      <c r="T7" s="181"/>
      <c r="U7" s="181"/>
      <c r="V7" s="181"/>
      <c r="W7" s="181"/>
      <c r="X7" s="181"/>
      <c r="Y7" s="181"/>
    </row>
    <row r="8" spans="1:25" s="184" customFormat="1" ht="94.5" customHeight="1">
      <c r="A8" s="205">
        <v>5</v>
      </c>
      <c r="B8" s="206" t="s">
        <v>449</v>
      </c>
      <c r="C8" s="207">
        <v>43875</v>
      </c>
      <c r="D8" s="206" t="s">
        <v>421</v>
      </c>
      <c r="E8" s="206" t="s">
        <v>29</v>
      </c>
      <c r="F8" s="200" t="s">
        <v>422</v>
      </c>
      <c r="G8" s="206" t="s">
        <v>297</v>
      </c>
      <c r="H8" s="207">
        <v>43879</v>
      </c>
      <c r="I8" s="207">
        <v>43879</v>
      </c>
      <c r="J8" s="206">
        <v>3</v>
      </c>
      <c r="K8" s="206">
        <v>3</v>
      </c>
      <c r="L8" s="206" t="s">
        <v>13</v>
      </c>
      <c r="M8" s="206" t="s">
        <v>17</v>
      </c>
      <c r="N8" s="206"/>
      <c r="O8" s="206" t="s">
        <v>17</v>
      </c>
      <c r="P8" s="207">
        <v>43879</v>
      </c>
      <c r="Q8" s="218" t="s">
        <v>315</v>
      </c>
      <c r="R8" s="219" t="s">
        <v>416</v>
      </c>
      <c r="S8" s="181"/>
      <c r="T8" s="181"/>
      <c r="U8" s="181"/>
      <c r="V8" s="181"/>
      <c r="W8" s="181"/>
      <c r="X8" s="181"/>
      <c r="Y8" s="181"/>
    </row>
    <row r="9" spans="1:18" s="188" customFormat="1" ht="66" customHeight="1">
      <c r="A9" s="205">
        <v>6</v>
      </c>
      <c r="B9" s="206" t="s">
        <v>450</v>
      </c>
      <c r="C9" s="209">
        <v>43880</v>
      </c>
      <c r="D9" s="206" t="s">
        <v>424</v>
      </c>
      <c r="E9" s="206" t="s">
        <v>20</v>
      </c>
      <c r="F9" s="201" t="s">
        <v>425</v>
      </c>
      <c r="G9" s="206" t="s">
        <v>297</v>
      </c>
      <c r="H9" s="209">
        <v>43885</v>
      </c>
      <c r="I9" s="209">
        <v>43885</v>
      </c>
      <c r="J9" s="206">
        <v>4</v>
      </c>
      <c r="K9" s="206">
        <v>4</v>
      </c>
      <c r="L9" s="206" t="s">
        <v>13</v>
      </c>
      <c r="M9" s="206" t="s">
        <v>17</v>
      </c>
      <c r="N9" s="206"/>
      <c r="O9" s="206" t="s">
        <v>17</v>
      </c>
      <c r="P9" s="207">
        <v>43885</v>
      </c>
      <c r="Q9" s="218" t="s">
        <v>315</v>
      </c>
      <c r="R9" s="219" t="s">
        <v>416</v>
      </c>
    </row>
    <row r="10" spans="1:18" s="188" customFormat="1" ht="126.75" customHeight="1">
      <c r="A10" s="205">
        <v>7</v>
      </c>
      <c r="B10" s="206" t="s">
        <v>451</v>
      </c>
      <c r="C10" s="209">
        <v>43893</v>
      </c>
      <c r="D10" s="206" t="s">
        <v>426</v>
      </c>
      <c r="E10" s="206" t="s">
        <v>20</v>
      </c>
      <c r="F10" s="236" t="s">
        <v>542</v>
      </c>
      <c r="G10" s="206" t="s">
        <v>297</v>
      </c>
      <c r="H10" s="209">
        <v>43903</v>
      </c>
      <c r="I10" s="209">
        <v>43903</v>
      </c>
      <c r="J10" s="206">
        <v>9</v>
      </c>
      <c r="K10" s="206">
        <v>9</v>
      </c>
      <c r="L10" s="206" t="s">
        <v>13</v>
      </c>
      <c r="M10" s="206" t="s">
        <v>17</v>
      </c>
      <c r="N10" s="206"/>
      <c r="O10" s="206"/>
      <c r="P10" s="207">
        <v>43903</v>
      </c>
      <c r="Q10" s="218" t="s">
        <v>315</v>
      </c>
      <c r="R10" s="219" t="s">
        <v>416</v>
      </c>
    </row>
    <row r="11" spans="1:18" s="188" customFormat="1" ht="330.75">
      <c r="A11" s="237">
        <v>8</v>
      </c>
      <c r="B11" s="235" t="s">
        <v>452</v>
      </c>
      <c r="C11" s="209">
        <v>43894</v>
      </c>
      <c r="D11" s="206" t="s">
        <v>426</v>
      </c>
      <c r="E11" s="206" t="s">
        <v>20</v>
      </c>
      <c r="F11" s="199" t="s">
        <v>427</v>
      </c>
      <c r="G11" s="206" t="s">
        <v>297</v>
      </c>
      <c r="H11" s="209">
        <v>43903</v>
      </c>
      <c r="I11" s="209">
        <v>43903</v>
      </c>
      <c r="J11" s="206">
        <v>8</v>
      </c>
      <c r="K11" s="206">
        <v>8</v>
      </c>
      <c r="L11" s="206" t="s">
        <v>13</v>
      </c>
      <c r="M11" s="206" t="s">
        <v>17</v>
      </c>
      <c r="N11" s="206"/>
      <c r="O11" s="206" t="s">
        <v>17</v>
      </c>
      <c r="P11" s="207">
        <v>43903</v>
      </c>
      <c r="Q11" s="218" t="s">
        <v>315</v>
      </c>
      <c r="R11" s="220"/>
    </row>
    <row r="12" spans="1:18" s="188" customFormat="1" ht="69" customHeight="1">
      <c r="A12" s="205">
        <v>9</v>
      </c>
      <c r="B12" s="206" t="s">
        <v>453</v>
      </c>
      <c r="C12" s="209">
        <v>43900</v>
      </c>
      <c r="D12" s="206" t="s">
        <v>429</v>
      </c>
      <c r="E12" s="206" t="s">
        <v>20</v>
      </c>
      <c r="F12" s="201" t="s">
        <v>430</v>
      </c>
      <c r="G12" s="217" t="s">
        <v>33</v>
      </c>
      <c r="H12" s="209">
        <v>43907</v>
      </c>
      <c r="I12" s="209">
        <v>43907</v>
      </c>
      <c r="J12" s="206">
        <v>5</v>
      </c>
      <c r="K12" s="206">
        <v>5</v>
      </c>
      <c r="L12" s="206" t="s">
        <v>13</v>
      </c>
      <c r="M12" s="206" t="s">
        <v>17</v>
      </c>
      <c r="N12" s="206"/>
      <c r="O12" s="206" t="s">
        <v>17</v>
      </c>
      <c r="P12" s="207">
        <v>43907</v>
      </c>
      <c r="Q12" s="218" t="s">
        <v>315</v>
      </c>
      <c r="R12" s="219" t="s">
        <v>416</v>
      </c>
    </row>
    <row r="13" spans="1:18" s="188" customFormat="1" ht="79.5" customHeight="1">
      <c r="A13" s="205">
        <v>10</v>
      </c>
      <c r="B13" s="206" t="s">
        <v>454</v>
      </c>
      <c r="C13" s="209">
        <v>43916</v>
      </c>
      <c r="D13" s="206" t="s">
        <v>431</v>
      </c>
      <c r="E13" s="206" t="s">
        <v>29</v>
      </c>
      <c r="F13" s="201" t="s">
        <v>432</v>
      </c>
      <c r="G13" s="217" t="s">
        <v>297</v>
      </c>
      <c r="H13" s="209">
        <v>43927</v>
      </c>
      <c r="I13" s="209">
        <v>43927</v>
      </c>
      <c r="J13" s="206">
        <v>8</v>
      </c>
      <c r="K13" s="206">
        <v>8</v>
      </c>
      <c r="L13" s="206" t="s">
        <v>13</v>
      </c>
      <c r="M13" s="206" t="s">
        <v>17</v>
      </c>
      <c r="N13" s="206"/>
      <c r="O13" s="206" t="s">
        <v>17</v>
      </c>
      <c r="P13" s="207">
        <v>43927</v>
      </c>
      <c r="Q13" s="221" t="s">
        <v>315</v>
      </c>
      <c r="R13" s="220" t="s">
        <v>416</v>
      </c>
    </row>
    <row r="14" spans="1:18" s="188" customFormat="1" ht="84.75" customHeight="1">
      <c r="A14" s="205">
        <v>11</v>
      </c>
      <c r="B14" s="206" t="s">
        <v>455</v>
      </c>
      <c r="C14" s="209">
        <v>43915</v>
      </c>
      <c r="D14" s="206" t="s">
        <v>433</v>
      </c>
      <c r="E14" s="206" t="s">
        <v>29</v>
      </c>
      <c r="F14" s="202" t="s">
        <v>434</v>
      </c>
      <c r="G14" s="217" t="s">
        <v>297</v>
      </c>
      <c r="H14" s="209">
        <v>43924</v>
      </c>
      <c r="I14" s="209">
        <v>43924</v>
      </c>
      <c r="J14" s="206">
        <v>7</v>
      </c>
      <c r="K14" s="206">
        <v>7</v>
      </c>
      <c r="L14" s="206" t="s">
        <v>13</v>
      </c>
      <c r="M14" s="206" t="s">
        <v>17</v>
      </c>
      <c r="N14" s="206"/>
      <c r="O14" s="206" t="s">
        <v>17</v>
      </c>
      <c r="P14" s="207">
        <v>43924</v>
      </c>
      <c r="Q14" s="221" t="s">
        <v>315</v>
      </c>
      <c r="R14" s="220" t="s">
        <v>416</v>
      </c>
    </row>
    <row r="15" spans="1:18" s="188" customFormat="1" ht="108" customHeight="1">
      <c r="A15" s="205">
        <v>12</v>
      </c>
      <c r="B15" s="206" t="s">
        <v>456</v>
      </c>
      <c r="C15" s="209">
        <v>43922</v>
      </c>
      <c r="D15" s="206" t="s">
        <v>435</v>
      </c>
      <c r="E15" s="206" t="s">
        <v>29</v>
      </c>
      <c r="F15" s="199" t="s">
        <v>436</v>
      </c>
      <c r="G15" s="217" t="s">
        <v>297</v>
      </c>
      <c r="H15" s="209">
        <v>43924</v>
      </c>
      <c r="I15" s="209">
        <v>43924</v>
      </c>
      <c r="J15" s="206">
        <v>2</v>
      </c>
      <c r="K15" s="206">
        <v>2</v>
      </c>
      <c r="L15" s="206" t="s">
        <v>13</v>
      </c>
      <c r="M15" s="206" t="s">
        <v>17</v>
      </c>
      <c r="N15" s="206"/>
      <c r="O15" s="206" t="s">
        <v>17</v>
      </c>
      <c r="P15" s="207">
        <v>43924</v>
      </c>
      <c r="Q15" s="221" t="s">
        <v>315</v>
      </c>
      <c r="R15" s="220" t="s">
        <v>416</v>
      </c>
    </row>
    <row r="16" spans="1:18" s="188" customFormat="1" ht="97.5" customHeight="1">
      <c r="A16" s="205">
        <v>13</v>
      </c>
      <c r="B16" s="206" t="s">
        <v>457</v>
      </c>
      <c r="C16" s="209">
        <v>43934</v>
      </c>
      <c r="D16" s="206" t="s">
        <v>437</v>
      </c>
      <c r="E16" s="206" t="s">
        <v>29</v>
      </c>
      <c r="F16" s="199" t="s">
        <v>438</v>
      </c>
      <c r="G16" s="217" t="s">
        <v>297</v>
      </c>
      <c r="H16" s="209">
        <v>43938</v>
      </c>
      <c r="I16" s="209">
        <v>43938</v>
      </c>
      <c r="J16" s="206">
        <v>4</v>
      </c>
      <c r="K16" s="206">
        <v>4</v>
      </c>
      <c r="L16" s="206" t="s">
        <v>13</v>
      </c>
      <c r="M16" s="206" t="s">
        <v>17</v>
      </c>
      <c r="N16" s="206"/>
      <c r="O16" s="206" t="s">
        <v>17</v>
      </c>
      <c r="P16" s="207">
        <v>43938</v>
      </c>
      <c r="Q16" s="221" t="s">
        <v>315</v>
      </c>
      <c r="R16" s="220" t="s">
        <v>416</v>
      </c>
    </row>
    <row r="17" spans="1:18" s="188" customFormat="1" ht="78" customHeight="1">
      <c r="A17" s="205">
        <v>14</v>
      </c>
      <c r="B17" s="206" t="s">
        <v>458</v>
      </c>
      <c r="C17" s="209">
        <v>43945</v>
      </c>
      <c r="D17" s="206" t="s">
        <v>439</v>
      </c>
      <c r="E17" s="206" t="s">
        <v>20</v>
      </c>
      <c r="F17" s="201" t="s">
        <v>440</v>
      </c>
      <c r="G17" s="217" t="s">
        <v>297</v>
      </c>
      <c r="H17" s="209">
        <v>43951</v>
      </c>
      <c r="I17" s="209">
        <v>43951</v>
      </c>
      <c r="J17" s="206">
        <v>4</v>
      </c>
      <c r="K17" s="206">
        <v>4</v>
      </c>
      <c r="L17" s="206" t="s">
        <v>13</v>
      </c>
      <c r="M17" s="206" t="s">
        <v>17</v>
      </c>
      <c r="N17" s="206"/>
      <c r="O17" s="206" t="s">
        <v>17</v>
      </c>
      <c r="P17" s="207">
        <v>43951</v>
      </c>
      <c r="Q17" s="221" t="s">
        <v>315</v>
      </c>
      <c r="R17" s="220" t="s">
        <v>416</v>
      </c>
    </row>
    <row r="18" spans="1:18" s="188" customFormat="1" ht="296.25" customHeight="1">
      <c r="A18" s="205">
        <v>15</v>
      </c>
      <c r="B18" s="206" t="s">
        <v>459</v>
      </c>
      <c r="C18" s="209">
        <v>43945</v>
      </c>
      <c r="D18" s="206" t="s">
        <v>441</v>
      </c>
      <c r="E18" s="206" t="s">
        <v>20</v>
      </c>
      <c r="F18" s="199" t="s">
        <v>442</v>
      </c>
      <c r="G18" s="217" t="s">
        <v>297</v>
      </c>
      <c r="H18" s="209">
        <v>43957</v>
      </c>
      <c r="I18" s="209">
        <v>43959</v>
      </c>
      <c r="J18" s="206">
        <v>8</v>
      </c>
      <c r="K18" s="206">
        <v>10</v>
      </c>
      <c r="L18" s="206" t="s">
        <v>13</v>
      </c>
      <c r="M18" s="206" t="s">
        <v>17</v>
      </c>
      <c r="N18" s="206"/>
      <c r="O18" s="206" t="s">
        <v>220</v>
      </c>
      <c r="P18" s="207">
        <v>43959</v>
      </c>
      <c r="Q18" s="221" t="s">
        <v>315</v>
      </c>
      <c r="R18" s="220" t="s">
        <v>416</v>
      </c>
    </row>
    <row r="19" spans="1:18" s="188" customFormat="1" ht="87.75" customHeight="1">
      <c r="A19" s="205">
        <v>16</v>
      </c>
      <c r="B19" s="206" t="s">
        <v>460</v>
      </c>
      <c r="C19" s="209">
        <v>43948</v>
      </c>
      <c r="D19" s="206" t="s">
        <v>426</v>
      </c>
      <c r="E19" s="206" t="s">
        <v>20</v>
      </c>
      <c r="F19" s="201" t="s">
        <v>443</v>
      </c>
      <c r="G19" s="217" t="s">
        <v>297</v>
      </c>
      <c r="H19" s="209">
        <v>43951</v>
      </c>
      <c r="I19" s="209">
        <v>43951</v>
      </c>
      <c r="J19" s="206">
        <v>3</v>
      </c>
      <c r="K19" s="206">
        <v>3</v>
      </c>
      <c r="L19" s="206" t="s">
        <v>13</v>
      </c>
      <c r="M19" s="206" t="s">
        <v>17</v>
      </c>
      <c r="N19" s="206"/>
      <c r="O19" s="206" t="s">
        <v>220</v>
      </c>
      <c r="P19" s="207">
        <v>43951</v>
      </c>
      <c r="Q19" s="221" t="s">
        <v>315</v>
      </c>
      <c r="R19" s="220" t="s">
        <v>416</v>
      </c>
    </row>
    <row r="20" spans="1:18" s="188" customFormat="1" ht="39.75" customHeight="1">
      <c r="A20" s="205">
        <v>17</v>
      </c>
      <c r="B20" s="206" t="s">
        <v>444</v>
      </c>
      <c r="C20" s="209">
        <v>43979</v>
      </c>
      <c r="D20" s="206" t="s">
        <v>474</v>
      </c>
      <c r="E20" s="206" t="s">
        <v>29</v>
      </c>
      <c r="F20" s="201" t="s">
        <v>475</v>
      </c>
      <c r="G20" s="217" t="s">
        <v>297</v>
      </c>
      <c r="H20" s="209">
        <v>43979</v>
      </c>
      <c r="I20" s="209">
        <v>43979</v>
      </c>
      <c r="J20" s="206">
        <v>1</v>
      </c>
      <c r="K20" s="206">
        <v>1</v>
      </c>
      <c r="L20" s="206" t="s">
        <v>13</v>
      </c>
      <c r="M20" s="206" t="s">
        <v>17</v>
      </c>
      <c r="N20" s="206"/>
      <c r="O20" s="206" t="s">
        <v>17</v>
      </c>
      <c r="P20" s="207">
        <v>43979</v>
      </c>
      <c r="Q20" s="221" t="s">
        <v>315</v>
      </c>
      <c r="R20" s="220" t="s">
        <v>416</v>
      </c>
    </row>
    <row r="21" spans="1:18" s="188" customFormat="1" ht="154.5" customHeight="1">
      <c r="A21" s="205">
        <v>18</v>
      </c>
      <c r="B21" s="206" t="s">
        <v>461</v>
      </c>
      <c r="C21" s="209">
        <v>43987</v>
      </c>
      <c r="D21" s="206" t="s">
        <v>476</v>
      </c>
      <c r="E21" s="206" t="s">
        <v>20</v>
      </c>
      <c r="F21" s="201" t="s">
        <v>477</v>
      </c>
      <c r="G21" s="217" t="s">
        <v>297</v>
      </c>
      <c r="H21" s="209">
        <v>43992</v>
      </c>
      <c r="I21" s="209">
        <v>43992</v>
      </c>
      <c r="J21" s="206">
        <v>3</v>
      </c>
      <c r="K21" s="206">
        <v>3</v>
      </c>
      <c r="L21" s="206" t="s">
        <v>13</v>
      </c>
      <c r="M21" s="206" t="s">
        <v>17</v>
      </c>
      <c r="N21" s="206"/>
      <c r="O21" s="206" t="s">
        <v>17</v>
      </c>
      <c r="P21" s="207">
        <v>43992</v>
      </c>
      <c r="Q21" s="221" t="s">
        <v>315</v>
      </c>
      <c r="R21" s="220" t="s">
        <v>416</v>
      </c>
    </row>
    <row r="22" spans="1:18" s="188" customFormat="1" ht="100.5" customHeight="1">
      <c r="A22" s="205">
        <v>19</v>
      </c>
      <c r="B22" s="206" t="s">
        <v>462</v>
      </c>
      <c r="C22" s="209">
        <v>44001</v>
      </c>
      <c r="D22" s="206" t="s">
        <v>478</v>
      </c>
      <c r="E22" s="206" t="s">
        <v>29</v>
      </c>
      <c r="F22" s="201" t="s">
        <v>479</v>
      </c>
      <c r="G22" s="217" t="s">
        <v>297</v>
      </c>
      <c r="H22" s="209">
        <v>44005</v>
      </c>
      <c r="I22" s="209">
        <v>44005</v>
      </c>
      <c r="J22" s="206">
        <v>3</v>
      </c>
      <c r="K22" s="206">
        <v>3</v>
      </c>
      <c r="L22" s="206" t="s">
        <v>13</v>
      </c>
      <c r="M22" s="206" t="s">
        <v>17</v>
      </c>
      <c r="N22" s="206"/>
      <c r="O22" s="206" t="s">
        <v>17</v>
      </c>
      <c r="P22" s="207">
        <v>44005</v>
      </c>
      <c r="Q22" s="221" t="s">
        <v>315</v>
      </c>
      <c r="R22" s="220" t="s">
        <v>416</v>
      </c>
    </row>
    <row r="23" spans="1:18" s="188" customFormat="1" ht="251.25" customHeight="1">
      <c r="A23" s="205">
        <v>20</v>
      </c>
      <c r="B23" s="206" t="s">
        <v>463</v>
      </c>
      <c r="C23" s="209">
        <v>44021</v>
      </c>
      <c r="D23" s="206" t="s">
        <v>480</v>
      </c>
      <c r="E23" s="206" t="s">
        <v>20</v>
      </c>
      <c r="F23" s="199" t="s">
        <v>481</v>
      </c>
      <c r="G23" s="217" t="s">
        <v>297</v>
      </c>
      <c r="H23" s="209">
        <v>44026</v>
      </c>
      <c r="I23" s="209">
        <v>44026</v>
      </c>
      <c r="J23" s="206">
        <v>3</v>
      </c>
      <c r="K23" s="206">
        <v>3</v>
      </c>
      <c r="L23" s="206" t="s">
        <v>13</v>
      </c>
      <c r="M23" s="206" t="s">
        <v>220</v>
      </c>
      <c r="N23" s="206"/>
      <c r="O23" s="206" t="s">
        <v>17</v>
      </c>
      <c r="P23" s="207">
        <v>44026</v>
      </c>
      <c r="Q23" s="221" t="s">
        <v>315</v>
      </c>
      <c r="R23" s="220" t="s">
        <v>416</v>
      </c>
    </row>
    <row r="24" spans="1:18" s="188" customFormat="1" ht="114">
      <c r="A24" s="205">
        <v>21</v>
      </c>
      <c r="B24" s="206" t="s">
        <v>464</v>
      </c>
      <c r="C24" s="209">
        <v>44026</v>
      </c>
      <c r="D24" s="206" t="s">
        <v>482</v>
      </c>
      <c r="E24" s="206" t="s">
        <v>20</v>
      </c>
      <c r="F24" s="201" t="s">
        <v>483</v>
      </c>
      <c r="G24" s="217" t="s">
        <v>33</v>
      </c>
      <c r="H24" s="209">
        <v>44029</v>
      </c>
      <c r="I24" s="209">
        <v>44029</v>
      </c>
      <c r="J24" s="206">
        <v>3</v>
      </c>
      <c r="K24" s="206">
        <v>3</v>
      </c>
      <c r="L24" s="206" t="s">
        <v>13</v>
      </c>
      <c r="M24" s="206" t="s">
        <v>17</v>
      </c>
      <c r="N24" s="206"/>
      <c r="O24" s="206" t="s">
        <v>17</v>
      </c>
      <c r="P24" s="207">
        <v>44029</v>
      </c>
      <c r="Q24" s="221" t="s">
        <v>315</v>
      </c>
      <c r="R24" s="220" t="s">
        <v>416</v>
      </c>
    </row>
    <row r="25" spans="1:18" s="188" customFormat="1" ht="89.25" customHeight="1">
      <c r="A25" s="205">
        <v>22</v>
      </c>
      <c r="B25" s="206" t="s">
        <v>465</v>
      </c>
      <c r="C25" s="209">
        <v>44033</v>
      </c>
      <c r="D25" s="206" t="s">
        <v>484</v>
      </c>
      <c r="E25" s="206" t="s">
        <v>20</v>
      </c>
      <c r="F25" s="202" t="s">
        <v>544</v>
      </c>
      <c r="G25" s="217" t="s">
        <v>272</v>
      </c>
      <c r="H25" s="209">
        <v>44033</v>
      </c>
      <c r="I25" s="209">
        <v>44033</v>
      </c>
      <c r="J25" s="206">
        <v>1</v>
      </c>
      <c r="K25" s="206">
        <v>1</v>
      </c>
      <c r="L25" s="206" t="s">
        <v>13</v>
      </c>
      <c r="M25" s="206" t="s">
        <v>17</v>
      </c>
      <c r="N25" s="206"/>
      <c r="O25" s="206" t="s">
        <v>17</v>
      </c>
      <c r="P25" s="207">
        <v>44033</v>
      </c>
      <c r="Q25" s="221" t="s">
        <v>315</v>
      </c>
      <c r="R25" s="220" t="s">
        <v>416</v>
      </c>
    </row>
    <row r="26" spans="1:18" s="188" customFormat="1" ht="42.75" customHeight="1">
      <c r="A26" s="205">
        <v>23</v>
      </c>
      <c r="B26" s="206" t="s">
        <v>466</v>
      </c>
      <c r="C26" s="209">
        <v>44046</v>
      </c>
      <c r="D26" s="206" t="s">
        <v>485</v>
      </c>
      <c r="E26" s="206" t="s">
        <v>20</v>
      </c>
      <c r="F26" s="203" t="s">
        <v>545</v>
      </c>
      <c r="G26" s="217" t="s">
        <v>272</v>
      </c>
      <c r="H26" s="209">
        <v>44049</v>
      </c>
      <c r="I26" s="209">
        <v>44049</v>
      </c>
      <c r="J26" s="206">
        <v>3</v>
      </c>
      <c r="K26" s="206">
        <v>3</v>
      </c>
      <c r="L26" s="206" t="s">
        <v>13</v>
      </c>
      <c r="M26" s="206" t="s">
        <v>17</v>
      </c>
      <c r="N26" s="206"/>
      <c r="O26" s="206" t="s">
        <v>17</v>
      </c>
      <c r="P26" s="207">
        <v>44049</v>
      </c>
      <c r="Q26" s="221" t="s">
        <v>315</v>
      </c>
      <c r="R26" s="220" t="s">
        <v>416</v>
      </c>
    </row>
    <row r="27" spans="1:18" s="188" customFormat="1" ht="61.5" customHeight="1">
      <c r="A27" s="205">
        <v>24</v>
      </c>
      <c r="B27" s="206" t="s">
        <v>467</v>
      </c>
      <c r="C27" s="209">
        <v>44046</v>
      </c>
      <c r="D27" s="206" t="s">
        <v>486</v>
      </c>
      <c r="E27" s="206" t="s">
        <v>20</v>
      </c>
      <c r="F27" s="201" t="s">
        <v>487</v>
      </c>
      <c r="G27" s="217" t="s">
        <v>272</v>
      </c>
      <c r="H27" s="209">
        <v>44046</v>
      </c>
      <c r="I27" s="209">
        <v>44046</v>
      </c>
      <c r="J27" s="206">
        <v>1</v>
      </c>
      <c r="K27" s="206">
        <v>1</v>
      </c>
      <c r="L27" s="206" t="s">
        <v>13</v>
      </c>
      <c r="M27" s="206" t="s">
        <v>17</v>
      </c>
      <c r="N27" s="206"/>
      <c r="O27" s="206" t="s">
        <v>17</v>
      </c>
      <c r="P27" s="207">
        <v>44046</v>
      </c>
      <c r="Q27" s="221" t="s">
        <v>315</v>
      </c>
      <c r="R27" s="220" t="s">
        <v>416</v>
      </c>
    </row>
    <row r="28" spans="1:18" s="188" customFormat="1" ht="56.25" customHeight="1">
      <c r="A28" s="205">
        <v>25</v>
      </c>
      <c r="B28" s="206" t="s">
        <v>468</v>
      </c>
      <c r="C28" s="209">
        <v>44047</v>
      </c>
      <c r="D28" s="206" t="s">
        <v>488</v>
      </c>
      <c r="E28" s="206" t="s">
        <v>20</v>
      </c>
      <c r="F28" s="199" t="s">
        <v>489</v>
      </c>
      <c r="G28" s="217" t="s">
        <v>272</v>
      </c>
      <c r="H28" s="209">
        <v>44055</v>
      </c>
      <c r="I28" s="209">
        <v>44055</v>
      </c>
      <c r="J28" s="206">
        <v>6</v>
      </c>
      <c r="K28" s="206">
        <v>6</v>
      </c>
      <c r="L28" s="206" t="s">
        <v>13</v>
      </c>
      <c r="M28" s="206" t="s">
        <v>17</v>
      </c>
      <c r="N28" s="206"/>
      <c r="O28" s="206" t="s">
        <v>17</v>
      </c>
      <c r="P28" s="207">
        <v>44055</v>
      </c>
      <c r="Q28" s="221" t="s">
        <v>315</v>
      </c>
      <c r="R28" s="220" t="s">
        <v>416</v>
      </c>
    </row>
    <row r="29" spans="1:18" s="188" customFormat="1" ht="64.5" customHeight="1">
      <c r="A29" s="205">
        <v>26</v>
      </c>
      <c r="B29" s="206" t="s">
        <v>469</v>
      </c>
      <c r="C29" s="209">
        <v>44048</v>
      </c>
      <c r="D29" s="206" t="s">
        <v>191</v>
      </c>
      <c r="E29" s="206" t="s">
        <v>20</v>
      </c>
      <c r="F29" s="199" t="s">
        <v>490</v>
      </c>
      <c r="G29" s="217" t="s">
        <v>272</v>
      </c>
      <c r="H29" s="209">
        <v>44054</v>
      </c>
      <c r="I29" s="209">
        <v>44055</v>
      </c>
      <c r="J29" s="206">
        <v>4</v>
      </c>
      <c r="K29" s="206">
        <v>5</v>
      </c>
      <c r="L29" s="206" t="s">
        <v>13</v>
      </c>
      <c r="M29" s="206" t="s">
        <v>17</v>
      </c>
      <c r="N29" s="206"/>
      <c r="O29" s="206" t="s">
        <v>17</v>
      </c>
      <c r="P29" s="207">
        <v>44055</v>
      </c>
      <c r="Q29" s="221" t="s">
        <v>315</v>
      </c>
      <c r="R29" s="220" t="s">
        <v>416</v>
      </c>
    </row>
    <row r="30" spans="1:18" s="188" customFormat="1" ht="84" customHeight="1">
      <c r="A30" s="205">
        <v>27</v>
      </c>
      <c r="B30" s="206" t="s">
        <v>470</v>
      </c>
      <c r="C30" s="209">
        <v>44053</v>
      </c>
      <c r="D30" s="206" t="s">
        <v>491</v>
      </c>
      <c r="E30" s="206" t="s">
        <v>20</v>
      </c>
      <c r="F30" s="199" t="s">
        <v>492</v>
      </c>
      <c r="G30" s="217" t="s">
        <v>272</v>
      </c>
      <c r="H30" s="209">
        <v>44055</v>
      </c>
      <c r="I30" s="209">
        <v>44055</v>
      </c>
      <c r="J30" s="206">
        <v>2</v>
      </c>
      <c r="K30" s="206">
        <v>2</v>
      </c>
      <c r="L30" s="206" t="s">
        <v>531</v>
      </c>
      <c r="M30" s="206" t="s">
        <v>17</v>
      </c>
      <c r="N30" s="206"/>
      <c r="O30" s="206" t="s">
        <v>17</v>
      </c>
      <c r="P30" s="207">
        <v>44055</v>
      </c>
      <c r="Q30" s="221" t="s">
        <v>315</v>
      </c>
      <c r="R30" s="220" t="s">
        <v>416</v>
      </c>
    </row>
    <row r="31" spans="1:18" s="188" customFormat="1" ht="73.5" customHeight="1">
      <c r="A31" s="205">
        <v>28</v>
      </c>
      <c r="B31" s="206" t="s">
        <v>471</v>
      </c>
      <c r="C31" s="209">
        <v>44054</v>
      </c>
      <c r="D31" s="206" t="s">
        <v>493</v>
      </c>
      <c r="E31" s="206" t="s">
        <v>20</v>
      </c>
      <c r="F31" s="199" t="s">
        <v>494</v>
      </c>
      <c r="G31" s="217" t="s">
        <v>272</v>
      </c>
      <c r="H31" s="209">
        <v>44057</v>
      </c>
      <c r="I31" s="209">
        <v>44057</v>
      </c>
      <c r="J31" s="206">
        <v>4</v>
      </c>
      <c r="K31" s="206">
        <v>4</v>
      </c>
      <c r="L31" s="206" t="s">
        <v>13</v>
      </c>
      <c r="M31" s="206" t="s">
        <v>17</v>
      </c>
      <c r="N31" s="206"/>
      <c r="O31" s="206" t="s">
        <v>17</v>
      </c>
      <c r="P31" s="207">
        <v>44060</v>
      </c>
      <c r="Q31" s="221" t="s">
        <v>274</v>
      </c>
      <c r="R31" s="220" t="s">
        <v>416</v>
      </c>
    </row>
    <row r="32" spans="1:18" s="188" customFormat="1" ht="78.75" customHeight="1">
      <c r="A32" s="205">
        <v>29</v>
      </c>
      <c r="B32" s="206" t="s">
        <v>472</v>
      </c>
      <c r="C32" s="209">
        <v>44054</v>
      </c>
      <c r="D32" s="206" t="s">
        <v>495</v>
      </c>
      <c r="E32" s="206" t="s">
        <v>20</v>
      </c>
      <c r="F32" s="199" t="s">
        <v>496</v>
      </c>
      <c r="G32" s="217" t="s">
        <v>272</v>
      </c>
      <c r="H32" s="209">
        <v>44067</v>
      </c>
      <c r="I32" s="209">
        <v>44067</v>
      </c>
      <c r="J32" s="206">
        <v>8</v>
      </c>
      <c r="K32" s="206">
        <v>8</v>
      </c>
      <c r="L32" s="206" t="s">
        <v>13</v>
      </c>
      <c r="M32" s="206" t="s">
        <v>17</v>
      </c>
      <c r="N32" s="206"/>
      <c r="O32" s="206" t="s">
        <v>17</v>
      </c>
      <c r="P32" s="207">
        <v>44067</v>
      </c>
      <c r="Q32" s="221" t="s">
        <v>315</v>
      </c>
      <c r="R32" s="220" t="s">
        <v>416</v>
      </c>
    </row>
    <row r="33" spans="1:18" s="188" customFormat="1" ht="96.75" customHeight="1" thickBot="1">
      <c r="A33" s="205">
        <v>30</v>
      </c>
      <c r="B33" s="206" t="s">
        <v>473</v>
      </c>
      <c r="C33" s="209">
        <v>44061</v>
      </c>
      <c r="D33" s="206" t="s">
        <v>497</v>
      </c>
      <c r="E33" s="206" t="s">
        <v>20</v>
      </c>
      <c r="F33" s="199" t="s">
        <v>498</v>
      </c>
      <c r="G33" s="217" t="s">
        <v>272</v>
      </c>
      <c r="H33" s="209">
        <v>44064</v>
      </c>
      <c r="I33" s="209">
        <v>44067</v>
      </c>
      <c r="J33" s="206">
        <v>3</v>
      </c>
      <c r="K33" s="206">
        <v>4</v>
      </c>
      <c r="L33" s="206" t="s">
        <v>13</v>
      </c>
      <c r="M33" s="206" t="s">
        <v>17</v>
      </c>
      <c r="N33" s="206"/>
      <c r="O33" s="206" t="s">
        <v>17</v>
      </c>
      <c r="P33" s="207">
        <v>44067</v>
      </c>
      <c r="Q33" s="221" t="s">
        <v>315</v>
      </c>
      <c r="R33" s="220" t="s">
        <v>416</v>
      </c>
    </row>
    <row r="34" spans="1:22" s="188" customFormat="1" ht="161.25" customHeight="1" thickBot="1">
      <c r="A34" s="205">
        <v>31</v>
      </c>
      <c r="B34" s="206" t="s">
        <v>500</v>
      </c>
      <c r="C34" s="209">
        <v>44071</v>
      </c>
      <c r="D34" s="206" t="s">
        <v>501</v>
      </c>
      <c r="E34" s="206" t="s">
        <v>20</v>
      </c>
      <c r="F34" s="199" t="s">
        <v>499</v>
      </c>
      <c r="G34" s="217" t="s">
        <v>272</v>
      </c>
      <c r="H34" s="209">
        <v>44085</v>
      </c>
      <c r="I34" s="209">
        <v>44085</v>
      </c>
      <c r="J34" s="206">
        <v>10</v>
      </c>
      <c r="K34" s="206">
        <v>10</v>
      </c>
      <c r="L34" s="206" t="s">
        <v>13</v>
      </c>
      <c r="M34" s="206" t="s">
        <v>17</v>
      </c>
      <c r="N34" s="206"/>
      <c r="O34" s="206" t="s">
        <v>17</v>
      </c>
      <c r="P34" s="207">
        <v>44088</v>
      </c>
      <c r="Q34" s="221" t="s">
        <v>274</v>
      </c>
      <c r="R34" s="220" t="s">
        <v>416</v>
      </c>
      <c r="T34" s="238" t="s">
        <v>543</v>
      </c>
      <c r="U34" s="239"/>
      <c r="V34" s="97" t="s">
        <v>546</v>
      </c>
    </row>
    <row r="35" spans="1:22" s="188" customFormat="1" ht="91.5" customHeight="1">
      <c r="A35" s="205">
        <v>32</v>
      </c>
      <c r="B35" s="206" t="s">
        <v>502</v>
      </c>
      <c r="C35" s="209">
        <v>44076</v>
      </c>
      <c r="D35" s="206" t="s">
        <v>505</v>
      </c>
      <c r="E35" s="206" t="s">
        <v>20</v>
      </c>
      <c r="F35" s="199" t="s">
        <v>506</v>
      </c>
      <c r="G35" s="217" t="s">
        <v>272</v>
      </c>
      <c r="H35" s="209">
        <v>44088</v>
      </c>
      <c r="I35" s="209">
        <v>44090</v>
      </c>
      <c r="J35" s="206">
        <v>8</v>
      </c>
      <c r="K35" s="206">
        <v>9</v>
      </c>
      <c r="L35" s="206" t="s">
        <v>13</v>
      </c>
      <c r="M35" s="206" t="s">
        <v>17</v>
      </c>
      <c r="N35" s="206"/>
      <c r="O35" s="206" t="s">
        <v>17</v>
      </c>
      <c r="P35" s="207">
        <v>44091</v>
      </c>
      <c r="Q35" s="221" t="s">
        <v>274</v>
      </c>
      <c r="R35" s="220" t="s">
        <v>416</v>
      </c>
      <c r="T35" s="192"/>
      <c r="U35" s="239"/>
      <c r="V35" s="97"/>
    </row>
    <row r="36" spans="1:18" s="188" customFormat="1" ht="98.25" customHeight="1">
      <c r="A36" s="205">
        <v>33</v>
      </c>
      <c r="B36" s="206" t="s">
        <v>503</v>
      </c>
      <c r="C36" s="209">
        <v>44076</v>
      </c>
      <c r="D36" s="206" t="s">
        <v>508</v>
      </c>
      <c r="E36" s="206" t="s">
        <v>20</v>
      </c>
      <c r="F36" s="199" t="s">
        <v>509</v>
      </c>
      <c r="G36" s="217" t="s">
        <v>272</v>
      </c>
      <c r="H36" s="209">
        <v>44077</v>
      </c>
      <c r="I36" s="209">
        <v>44077</v>
      </c>
      <c r="J36" s="206">
        <v>1</v>
      </c>
      <c r="K36" s="206">
        <v>1</v>
      </c>
      <c r="L36" s="206" t="s">
        <v>13</v>
      </c>
      <c r="M36" s="206" t="s">
        <v>17</v>
      </c>
      <c r="N36" s="206"/>
      <c r="O36" s="206" t="s">
        <v>17</v>
      </c>
      <c r="P36" s="207">
        <v>44077</v>
      </c>
      <c r="Q36" s="221" t="s">
        <v>315</v>
      </c>
      <c r="R36" s="220" t="s">
        <v>416</v>
      </c>
    </row>
    <row r="37" spans="1:18" s="188" customFormat="1" ht="57.75" customHeight="1">
      <c r="A37" s="205">
        <v>34</v>
      </c>
      <c r="B37" s="206" t="s">
        <v>504</v>
      </c>
      <c r="C37" s="209">
        <v>44078</v>
      </c>
      <c r="D37" s="206" t="s">
        <v>191</v>
      </c>
      <c r="E37" s="206" t="s">
        <v>20</v>
      </c>
      <c r="F37" s="199" t="s">
        <v>511</v>
      </c>
      <c r="G37" s="217" t="s">
        <v>272</v>
      </c>
      <c r="H37" s="209">
        <v>44088</v>
      </c>
      <c r="I37" s="209">
        <v>44088</v>
      </c>
      <c r="J37" s="206">
        <v>6</v>
      </c>
      <c r="K37" s="206">
        <v>6</v>
      </c>
      <c r="L37" s="206" t="s">
        <v>13</v>
      </c>
      <c r="M37" s="206" t="s">
        <v>17</v>
      </c>
      <c r="N37" s="206"/>
      <c r="O37" s="206" t="s">
        <v>17</v>
      </c>
      <c r="P37" s="207">
        <v>44088</v>
      </c>
      <c r="Q37" s="221" t="s">
        <v>315</v>
      </c>
      <c r="R37" s="220" t="s">
        <v>416</v>
      </c>
    </row>
    <row r="38" spans="1:25" s="187" customFormat="1" ht="60.75" customHeight="1">
      <c r="A38" s="210">
        <v>35</v>
      </c>
      <c r="B38" s="211" t="s">
        <v>507</v>
      </c>
      <c r="C38" s="212">
        <v>44078</v>
      </c>
      <c r="D38" s="211" t="s">
        <v>512</v>
      </c>
      <c r="E38" s="211" t="s">
        <v>29</v>
      </c>
      <c r="F38" s="204" t="s">
        <v>513</v>
      </c>
      <c r="G38" s="217" t="s">
        <v>272</v>
      </c>
      <c r="H38" s="212">
        <v>44088</v>
      </c>
      <c r="I38" s="212">
        <v>44088</v>
      </c>
      <c r="J38" s="211">
        <v>6</v>
      </c>
      <c r="K38" s="211">
        <v>6</v>
      </c>
      <c r="L38" s="211" t="s">
        <v>13</v>
      </c>
      <c r="M38" s="211" t="s">
        <v>17</v>
      </c>
      <c r="N38" s="211"/>
      <c r="O38" s="211" t="s">
        <v>17</v>
      </c>
      <c r="P38" s="212">
        <v>44088</v>
      </c>
      <c r="Q38" s="222" t="s">
        <v>315</v>
      </c>
      <c r="R38" s="220" t="s">
        <v>416</v>
      </c>
      <c r="S38" s="162"/>
      <c r="T38" s="162"/>
      <c r="U38" s="162"/>
      <c r="V38" s="162"/>
      <c r="W38" s="162"/>
      <c r="X38" s="162"/>
      <c r="Y38" s="162"/>
    </row>
    <row r="39" spans="1:25" s="187" customFormat="1" ht="75.75" customHeight="1">
      <c r="A39" s="210">
        <v>36</v>
      </c>
      <c r="B39" s="211" t="s">
        <v>510</v>
      </c>
      <c r="C39" s="212">
        <v>44082</v>
      </c>
      <c r="D39" s="211" t="s">
        <v>508</v>
      </c>
      <c r="E39" s="211" t="s">
        <v>20</v>
      </c>
      <c r="F39" s="199" t="s">
        <v>514</v>
      </c>
      <c r="G39" s="217" t="s">
        <v>272</v>
      </c>
      <c r="H39" s="212">
        <v>44088</v>
      </c>
      <c r="I39" s="212">
        <v>44088</v>
      </c>
      <c r="J39" s="211">
        <v>4</v>
      </c>
      <c r="K39" s="211">
        <v>4</v>
      </c>
      <c r="L39" s="211" t="s">
        <v>13</v>
      </c>
      <c r="M39" s="211" t="s">
        <v>17</v>
      </c>
      <c r="N39" s="211"/>
      <c r="O39" s="211" t="s">
        <v>17</v>
      </c>
      <c r="P39" s="212">
        <v>44088</v>
      </c>
      <c r="Q39" s="222" t="s">
        <v>315</v>
      </c>
      <c r="R39" s="220" t="s">
        <v>416</v>
      </c>
      <c r="S39" s="181"/>
      <c r="T39" s="181"/>
      <c r="U39" s="181"/>
      <c r="V39" s="181"/>
      <c r="W39" s="181"/>
      <c r="X39" s="181"/>
      <c r="Y39" s="181"/>
    </row>
    <row r="40" spans="1:25" s="193" customFormat="1" ht="165" customHeight="1">
      <c r="A40" s="210">
        <v>37</v>
      </c>
      <c r="B40" s="213" t="s">
        <v>515</v>
      </c>
      <c r="C40" s="214">
        <v>44083</v>
      </c>
      <c r="D40" s="206" t="s">
        <v>516</v>
      </c>
      <c r="E40" s="211" t="s">
        <v>20</v>
      </c>
      <c r="F40" s="199" t="s">
        <v>517</v>
      </c>
      <c r="G40" s="217" t="s">
        <v>272</v>
      </c>
      <c r="H40" s="214">
        <v>44092</v>
      </c>
      <c r="I40" s="214">
        <v>44097</v>
      </c>
      <c r="J40" s="211">
        <v>7</v>
      </c>
      <c r="K40" s="211">
        <v>10</v>
      </c>
      <c r="L40" s="211" t="s">
        <v>13</v>
      </c>
      <c r="M40" s="211" t="s">
        <v>17</v>
      </c>
      <c r="N40" s="211"/>
      <c r="O40" s="211" t="s">
        <v>17</v>
      </c>
      <c r="P40" s="212">
        <v>44097</v>
      </c>
      <c r="Q40" s="223" t="s">
        <v>315</v>
      </c>
      <c r="R40" s="220" t="s">
        <v>416</v>
      </c>
      <c r="S40" s="192"/>
      <c r="T40" s="192"/>
      <c r="U40" s="192"/>
      <c r="V40" s="192"/>
      <c r="W40" s="192"/>
      <c r="X40" s="192"/>
      <c r="Y40" s="192"/>
    </row>
    <row r="41" spans="1:25" s="191" customFormat="1" ht="69" customHeight="1">
      <c r="A41" s="210">
        <v>38</v>
      </c>
      <c r="B41" s="215" t="s">
        <v>518</v>
      </c>
      <c r="C41" s="216">
        <v>44084</v>
      </c>
      <c r="D41" s="206" t="s">
        <v>521</v>
      </c>
      <c r="E41" s="211" t="s">
        <v>29</v>
      </c>
      <c r="F41" s="201" t="s">
        <v>522</v>
      </c>
      <c r="G41" s="217" t="s">
        <v>272</v>
      </c>
      <c r="H41" s="216">
        <v>44097</v>
      </c>
      <c r="I41" s="216">
        <v>44097</v>
      </c>
      <c r="J41" s="211">
        <v>8</v>
      </c>
      <c r="K41" s="211">
        <v>8</v>
      </c>
      <c r="L41" s="206" t="s">
        <v>531</v>
      </c>
      <c r="M41" s="211" t="s">
        <v>17</v>
      </c>
      <c r="N41" s="211"/>
      <c r="O41" s="211" t="s">
        <v>17</v>
      </c>
      <c r="P41" s="212">
        <v>44097</v>
      </c>
      <c r="Q41" s="224" t="s">
        <v>315</v>
      </c>
      <c r="R41" s="220" t="s">
        <v>416</v>
      </c>
      <c r="S41" s="184"/>
      <c r="T41" s="184"/>
      <c r="U41" s="184"/>
      <c r="V41" s="184"/>
      <c r="W41" s="184"/>
      <c r="X41" s="184"/>
      <c r="Y41" s="184"/>
    </row>
    <row r="42" spans="1:25" s="191" customFormat="1" ht="45" customHeight="1">
      <c r="A42" s="210">
        <v>39</v>
      </c>
      <c r="B42" s="215" t="s">
        <v>519</v>
      </c>
      <c r="C42" s="216">
        <v>44090</v>
      </c>
      <c r="D42" s="206" t="s">
        <v>527</v>
      </c>
      <c r="E42" s="211" t="s">
        <v>20</v>
      </c>
      <c r="F42" s="201" t="s">
        <v>528</v>
      </c>
      <c r="G42" s="217" t="s">
        <v>272</v>
      </c>
      <c r="H42" s="216">
        <v>44096</v>
      </c>
      <c r="I42" s="216">
        <v>44097</v>
      </c>
      <c r="J42" s="211">
        <v>4</v>
      </c>
      <c r="K42" s="211">
        <v>5</v>
      </c>
      <c r="L42" s="211" t="s">
        <v>13</v>
      </c>
      <c r="M42" s="211" t="s">
        <v>17</v>
      </c>
      <c r="N42" s="211"/>
      <c r="O42" s="211" t="s">
        <v>17</v>
      </c>
      <c r="P42" s="212">
        <v>44097</v>
      </c>
      <c r="Q42" s="224" t="s">
        <v>315</v>
      </c>
      <c r="R42" s="220" t="s">
        <v>416</v>
      </c>
      <c r="S42" s="184"/>
      <c r="T42" s="184"/>
      <c r="U42" s="184"/>
      <c r="V42" s="184"/>
      <c r="W42" s="184"/>
      <c r="X42" s="184"/>
      <c r="Y42" s="184"/>
    </row>
    <row r="43" spans="1:25" s="191" customFormat="1" ht="90.75" customHeight="1">
      <c r="A43" s="210">
        <v>40</v>
      </c>
      <c r="B43" s="215" t="s">
        <v>520</v>
      </c>
      <c r="C43" s="216">
        <v>44090</v>
      </c>
      <c r="D43" s="206" t="s">
        <v>529</v>
      </c>
      <c r="E43" s="211" t="s">
        <v>20</v>
      </c>
      <c r="F43" s="201" t="s">
        <v>530</v>
      </c>
      <c r="G43" s="217" t="s">
        <v>272</v>
      </c>
      <c r="H43" s="216">
        <v>44097</v>
      </c>
      <c r="I43" s="216">
        <v>44098</v>
      </c>
      <c r="J43" s="211">
        <v>5</v>
      </c>
      <c r="K43" s="211">
        <v>6</v>
      </c>
      <c r="L43" s="206" t="s">
        <v>531</v>
      </c>
      <c r="M43" s="211" t="s">
        <v>17</v>
      </c>
      <c r="N43" s="211"/>
      <c r="O43" s="211" t="s">
        <v>17</v>
      </c>
      <c r="P43" s="212"/>
      <c r="Q43" s="221" t="s">
        <v>315</v>
      </c>
      <c r="R43" s="220" t="s">
        <v>416</v>
      </c>
      <c r="S43" s="184"/>
      <c r="T43" s="184"/>
      <c r="U43" s="184"/>
      <c r="V43" s="184"/>
      <c r="W43" s="184"/>
      <c r="X43" s="184"/>
      <c r="Y43" s="184"/>
    </row>
    <row r="44" spans="1:25" s="191" customFormat="1" ht="114">
      <c r="A44" s="210">
        <v>41</v>
      </c>
      <c r="B44" s="215" t="s">
        <v>523</v>
      </c>
      <c r="C44" s="216">
        <v>44091</v>
      </c>
      <c r="D44" s="206" t="s">
        <v>532</v>
      </c>
      <c r="E44" s="211" t="s">
        <v>20</v>
      </c>
      <c r="F44" s="201" t="s">
        <v>533</v>
      </c>
      <c r="G44" s="217" t="s">
        <v>272</v>
      </c>
      <c r="H44" s="216">
        <v>44098</v>
      </c>
      <c r="I44" s="216">
        <v>44098</v>
      </c>
      <c r="J44" s="211">
        <v>5</v>
      </c>
      <c r="K44" s="211">
        <v>5</v>
      </c>
      <c r="L44" s="211" t="s">
        <v>13</v>
      </c>
      <c r="M44" s="211" t="s">
        <v>17</v>
      </c>
      <c r="N44" s="211"/>
      <c r="O44" s="211" t="s">
        <v>17</v>
      </c>
      <c r="P44" s="212">
        <v>44098</v>
      </c>
      <c r="Q44" s="221" t="s">
        <v>315</v>
      </c>
      <c r="R44" s="220" t="s">
        <v>416</v>
      </c>
      <c r="S44" s="184"/>
      <c r="T44" s="184"/>
      <c r="U44" s="184"/>
      <c r="V44" s="184"/>
      <c r="W44" s="184"/>
      <c r="X44" s="184"/>
      <c r="Y44" s="184"/>
    </row>
    <row r="45" spans="1:25" s="191" customFormat="1" ht="44.25" customHeight="1">
      <c r="A45" s="210">
        <v>42</v>
      </c>
      <c r="B45" s="215" t="s">
        <v>524</v>
      </c>
      <c r="C45" s="216">
        <v>44095</v>
      </c>
      <c r="D45" s="206" t="s">
        <v>527</v>
      </c>
      <c r="E45" s="211" t="s">
        <v>20</v>
      </c>
      <c r="F45" s="201" t="s">
        <v>534</v>
      </c>
      <c r="G45" s="217" t="s">
        <v>272</v>
      </c>
      <c r="H45" s="216">
        <v>44102</v>
      </c>
      <c r="I45" s="216">
        <v>44102</v>
      </c>
      <c r="J45" s="211">
        <v>5</v>
      </c>
      <c r="K45" s="211">
        <v>5</v>
      </c>
      <c r="L45" s="211" t="s">
        <v>13</v>
      </c>
      <c r="M45" s="211" t="s">
        <v>17</v>
      </c>
      <c r="N45" s="211"/>
      <c r="O45" s="211" t="s">
        <v>17</v>
      </c>
      <c r="P45" s="212">
        <v>44102</v>
      </c>
      <c r="Q45" s="221" t="s">
        <v>315</v>
      </c>
      <c r="R45" s="220" t="s">
        <v>416</v>
      </c>
      <c r="S45" s="184"/>
      <c r="T45" s="184"/>
      <c r="U45" s="184"/>
      <c r="V45" s="184"/>
      <c r="W45" s="184"/>
      <c r="X45" s="184"/>
      <c r="Y45" s="184"/>
    </row>
    <row r="46" spans="1:25" s="191" customFormat="1" ht="142.5" customHeight="1">
      <c r="A46" s="210">
        <v>43</v>
      </c>
      <c r="B46" s="215" t="s">
        <v>525</v>
      </c>
      <c r="C46" s="216">
        <v>44098</v>
      </c>
      <c r="D46" s="206" t="s">
        <v>535</v>
      </c>
      <c r="E46" s="211" t="s">
        <v>20</v>
      </c>
      <c r="F46" s="201" t="s">
        <v>536</v>
      </c>
      <c r="G46" s="217" t="s">
        <v>272</v>
      </c>
      <c r="H46" s="216">
        <v>44099</v>
      </c>
      <c r="I46" s="216">
        <v>44099</v>
      </c>
      <c r="J46" s="211">
        <v>1</v>
      </c>
      <c r="K46" s="211">
        <v>1</v>
      </c>
      <c r="L46" s="211" t="s">
        <v>13</v>
      </c>
      <c r="M46" s="211" t="s">
        <v>17</v>
      </c>
      <c r="N46" s="211"/>
      <c r="O46" s="211" t="s">
        <v>17</v>
      </c>
      <c r="P46" s="212">
        <v>44099</v>
      </c>
      <c r="Q46" s="221" t="s">
        <v>315</v>
      </c>
      <c r="R46" s="220" t="s">
        <v>416</v>
      </c>
      <c r="S46" s="184"/>
      <c r="T46" s="184"/>
      <c r="U46" s="184"/>
      <c r="V46" s="184"/>
      <c r="W46" s="184"/>
      <c r="X46" s="184"/>
      <c r="Y46" s="184"/>
    </row>
    <row r="47" spans="1:25" s="191" customFormat="1" ht="114">
      <c r="A47" s="210">
        <v>44</v>
      </c>
      <c r="B47" s="215" t="s">
        <v>526</v>
      </c>
      <c r="C47" s="216">
        <v>44103</v>
      </c>
      <c r="D47" s="206" t="s">
        <v>537</v>
      </c>
      <c r="E47" s="211" t="s">
        <v>29</v>
      </c>
      <c r="F47" s="201" t="s">
        <v>538</v>
      </c>
      <c r="G47" s="217" t="s">
        <v>272</v>
      </c>
      <c r="H47" s="216">
        <v>44109</v>
      </c>
      <c r="I47" s="216">
        <v>44109</v>
      </c>
      <c r="J47" s="211">
        <v>4</v>
      </c>
      <c r="K47" s="211">
        <v>4</v>
      </c>
      <c r="L47" s="211" t="s">
        <v>13</v>
      </c>
      <c r="M47" s="211" t="s">
        <v>17</v>
      </c>
      <c r="N47" s="211"/>
      <c r="O47" s="211" t="s">
        <v>17</v>
      </c>
      <c r="P47" s="212">
        <v>44109</v>
      </c>
      <c r="Q47" s="221" t="s">
        <v>315</v>
      </c>
      <c r="R47" s="220" t="s">
        <v>416</v>
      </c>
      <c r="S47" s="184"/>
      <c r="T47" s="184"/>
      <c r="U47" s="184"/>
      <c r="V47" s="184"/>
      <c r="W47" s="184"/>
      <c r="X47" s="184"/>
      <c r="Y47" s="184"/>
    </row>
    <row r="48" spans="1:25" s="191" customFormat="1" ht="114">
      <c r="A48" s="210">
        <v>45</v>
      </c>
      <c r="B48" s="215" t="s">
        <v>539</v>
      </c>
      <c r="C48" s="216">
        <v>44104</v>
      </c>
      <c r="D48" s="206" t="s">
        <v>540</v>
      </c>
      <c r="E48" s="211" t="s">
        <v>20</v>
      </c>
      <c r="F48" s="201" t="s">
        <v>541</v>
      </c>
      <c r="G48" s="217" t="s">
        <v>272</v>
      </c>
      <c r="H48" s="216">
        <v>44106</v>
      </c>
      <c r="I48" s="216">
        <v>44106</v>
      </c>
      <c r="J48" s="211">
        <v>2</v>
      </c>
      <c r="K48" s="211">
        <v>2</v>
      </c>
      <c r="L48" s="208" t="s">
        <v>531</v>
      </c>
      <c r="M48" s="211" t="s">
        <v>17</v>
      </c>
      <c r="N48" s="211"/>
      <c r="O48" s="211" t="s">
        <v>17</v>
      </c>
      <c r="P48" s="212"/>
      <c r="Q48" s="221" t="s">
        <v>315</v>
      </c>
      <c r="R48" s="220" t="s">
        <v>416</v>
      </c>
      <c r="S48" s="184"/>
      <c r="T48" s="184"/>
      <c r="U48" s="184"/>
      <c r="V48" s="184"/>
      <c r="W48" s="184"/>
      <c r="X48" s="184"/>
      <c r="Y48" s="184"/>
    </row>
    <row r="49" spans="1:25" s="191" customFormat="1" ht="34.5" thickBot="1">
      <c r="A49" s="240">
        <v>46</v>
      </c>
      <c r="B49" s="215" t="s">
        <v>547</v>
      </c>
      <c r="C49" s="241">
        <v>44112</v>
      </c>
      <c r="D49" s="242" t="s">
        <v>571</v>
      </c>
      <c r="E49" s="242" t="s">
        <v>29</v>
      </c>
      <c r="F49" s="243" t="s">
        <v>572</v>
      </c>
      <c r="G49" s="244" t="s">
        <v>573</v>
      </c>
      <c r="H49" s="245">
        <v>44112</v>
      </c>
      <c r="I49" s="245">
        <v>44112</v>
      </c>
      <c r="J49" s="244">
        <v>1</v>
      </c>
      <c r="K49" s="244">
        <v>1</v>
      </c>
      <c r="L49" s="244" t="s">
        <v>13</v>
      </c>
      <c r="M49" s="244" t="s">
        <v>17</v>
      </c>
      <c r="N49" s="244"/>
      <c r="O49" s="244" t="s">
        <v>17</v>
      </c>
      <c r="P49" s="246">
        <v>44112</v>
      </c>
      <c r="Q49" s="247" t="s">
        <v>315</v>
      </c>
      <c r="R49" s="195"/>
      <c r="S49" s="184"/>
      <c r="T49" s="184"/>
      <c r="U49" s="184"/>
      <c r="V49" s="184"/>
      <c r="W49" s="184"/>
      <c r="X49" s="184"/>
      <c r="Y49" s="184"/>
    </row>
    <row r="50" spans="1:18" ht="31.5">
      <c r="A50" s="248">
        <v>47</v>
      </c>
      <c r="B50" s="215" t="s">
        <v>548</v>
      </c>
      <c r="C50" s="255">
        <v>44125</v>
      </c>
      <c r="D50" s="250" t="s">
        <v>527</v>
      </c>
      <c r="E50" s="250" t="s">
        <v>20</v>
      </c>
      <c r="F50" s="251" t="s">
        <v>574</v>
      </c>
      <c r="G50" s="249" t="s">
        <v>575</v>
      </c>
      <c r="H50" s="255">
        <v>44130</v>
      </c>
      <c r="I50" s="255">
        <v>44130</v>
      </c>
      <c r="J50" s="249">
        <v>3</v>
      </c>
      <c r="K50" s="249">
        <v>3</v>
      </c>
      <c r="L50" s="249" t="s">
        <v>13</v>
      </c>
      <c r="M50" s="249" t="s">
        <v>17</v>
      </c>
      <c r="N50" s="249"/>
      <c r="O50" s="249" t="s">
        <v>17</v>
      </c>
      <c r="P50" s="256">
        <v>44130</v>
      </c>
      <c r="Q50" s="253" t="s">
        <v>315</v>
      </c>
      <c r="R50" s="197"/>
    </row>
    <row r="51" spans="1:18" ht="26.25">
      <c r="A51" s="248">
        <v>48</v>
      </c>
      <c r="B51" s="215" t="s">
        <v>549</v>
      </c>
      <c r="C51" s="255">
        <v>44126</v>
      </c>
      <c r="D51" s="250"/>
      <c r="E51" s="250"/>
      <c r="F51" s="251"/>
      <c r="G51" s="249"/>
      <c r="H51" s="249"/>
      <c r="I51" s="249"/>
      <c r="J51" s="249"/>
      <c r="K51" s="249"/>
      <c r="L51" s="249"/>
      <c r="M51" s="249"/>
      <c r="N51" s="249"/>
      <c r="O51" s="249"/>
      <c r="P51" s="252"/>
      <c r="Q51" s="253"/>
      <c r="R51" s="197"/>
    </row>
    <row r="52" spans="1:18" ht="26.25">
      <c r="A52" s="248">
        <v>49</v>
      </c>
      <c r="B52" s="215" t="s">
        <v>550</v>
      </c>
      <c r="C52" s="23"/>
      <c r="D52" s="254"/>
      <c r="E52" s="254"/>
      <c r="F52" s="251"/>
      <c r="G52" s="23"/>
      <c r="H52" s="23"/>
      <c r="I52" s="23"/>
      <c r="J52" s="23"/>
      <c r="K52" s="23"/>
      <c r="L52" s="23"/>
      <c r="M52" s="23"/>
      <c r="N52" s="23"/>
      <c r="O52" s="23"/>
      <c r="P52" s="180"/>
      <c r="Q52" s="253"/>
      <c r="R52" s="197"/>
    </row>
    <row r="53" spans="1:18" ht="26.25">
      <c r="A53" s="248">
        <v>50</v>
      </c>
      <c r="B53" s="215" t="s">
        <v>551</v>
      </c>
      <c r="C53" s="23"/>
      <c r="D53" s="254"/>
      <c r="E53" s="254"/>
      <c r="F53" s="251"/>
      <c r="G53" s="23"/>
      <c r="H53" s="23"/>
      <c r="I53" s="23"/>
      <c r="J53" s="23"/>
      <c r="K53" s="23"/>
      <c r="L53" s="23"/>
      <c r="M53" s="23"/>
      <c r="N53" s="23"/>
      <c r="O53" s="23"/>
      <c r="P53" s="180"/>
      <c r="Q53" s="253"/>
      <c r="R53" s="197"/>
    </row>
    <row r="54" spans="1:18" ht="26.25">
      <c r="A54" s="248">
        <v>51</v>
      </c>
      <c r="B54" s="215" t="s">
        <v>552</v>
      </c>
      <c r="C54" s="23"/>
      <c r="D54" s="254"/>
      <c r="E54" s="140"/>
      <c r="F54" s="251"/>
      <c r="G54" s="23"/>
      <c r="H54" s="23"/>
      <c r="I54" s="23"/>
      <c r="J54" s="23"/>
      <c r="K54" s="23"/>
      <c r="L54" s="23"/>
      <c r="M54" s="23"/>
      <c r="N54" s="23"/>
      <c r="O54" s="23"/>
      <c r="P54" s="180"/>
      <c r="Q54" s="253"/>
      <c r="R54" s="197"/>
    </row>
    <row r="55" spans="1:18" ht="26.25">
      <c r="A55" s="248">
        <v>52</v>
      </c>
      <c r="B55" s="215" t="s">
        <v>553</v>
      </c>
      <c r="C55" s="23"/>
      <c r="D55" s="254"/>
      <c r="E55" s="140"/>
      <c r="F55" s="251"/>
      <c r="G55" s="23"/>
      <c r="H55" s="23"/>
      <c r="I55" s="23"/>
      <c r="J55" s="23"/>
      <c r="K55" s="23"/>
      <c r="L55" s="23"/>
      <c r="M55" s="23"/>
      <c r="N55" s="23"/>
      <c r="O55" s="23"/>
      <c r="P55" s="180"/>
      <c r="Q55" s="253"/>
      <c r="R55" s="197"/>
    </row>
    <row r="56" spans="1:18" ht="26.25">
      <c r="A56" s="248">
        <v>53</v>
      </c>
      <c r="B56" s="215" t="s">
        <v>554</v>
      </c>
      <c r="C56" s="23"/>
      <c r="D56" s="254"/>
      <c r="E56" s="254"/>
      <c r="F56" s="251"/>
      <c r="G56" s="23"/>
      <c r="H56" s="23"/>
      <c r="I56" s="23"/>
      <c r="J56" s="23"/>
      <c r="K56" s="23"/>
      <c r="L56" s="23"/>
      <c r="M56" s="23"/>
      <c r="N56" s="23"/>
      <c r="O56" s="23"/>
      <c r="P56" s="180"/>
      <c r="Q56" s="253"/>
      <c r="R56" s="197"/>
    </row>
    <row r="57" spans="1:18" ht="26.25">
      <c r="A57" s="248">
        <v>54</v>
      </c>
      <c r="B57" s="215" t="s">
        <v>555</v>
      </c>
      <c r="C57" s="23"/>
      <c r="D57" s="254"/>
      <c r="E57" s="254"/>
      <c r="F57" s="251"/>
      <c r="G57" s="23"/>
      <c r="H57" s="23"/>
      <c r="I57" s="23"/>
      <c r="J57" s="23"/>
      <c r="K57" s="23"/>
      <c r="L57" s="23"/>
      <c r="M57" s="23"/>
      <c r="N57" s="23"/>
      <c r="O57" s="23"/>
      <c r="P57" s="180"/>
      <c r="Q57" s="253"/>
      <c r="R57" s="197"/>
    </row>
    <row r="58" spans="1:18" ht="26.25">
      <c r="A58" s="248">
        <v>55</v>
      </c>
      <c r="B58" s="215" t="s">
        <v>556</v>
      </c>
      <c r="C58" s="23"/>
      <c r="D58" s="254"/>
      <c r="E58" s="254"/>
      <c r="F58" s="251"/>
      <c r="G58" s="23"/>
      <c r="H58" s="23"/>
      <c r="I58" s="23"/>
      <c r="J58" s="23"/>
      <c r="K58" s="23"/>
      <c r="L58" s="23"/>
      <c r="M58" s="23"/>
      <c r="N58" s="23"/>
      <c r="O58" s="23"/>
      <c r="P58" s="180"/>
      <c r="Q58" s="253"/>
      <c r="R58" s="197"/>
    </row>
    <row r="59" spans="1:18" ht="26.25">
      <c r="A59" s="248">
        <v>56</v>
      </c>
      <c r="B59" s="215" t="s">
        <v>557</v>
      </c>
      <c r="C59" s="23"/>
      <c r="D59" s="254"/>
      <c r="E59" s="254"/>
      <c r="F59" s="251"/>
      <c r="G59" s="23"/>
      <c r="H59" s="23"/>
      <c r="I59" s="23"/>
      <c r="J59" s="23"/>
      <c r="K59" s="23"/>
      <c r="L59" s="23"/>
      <c r="M59" s="23"/>
      <c r="N59" s="23"/>
      <c r="O59" s="23"/>
      <c r="P59" s="180"/>
      <c r="Q59" s="253"/>
      <c r="R59" s="197"/>
    </row>
    <row r="60" spans="1:18" ht="26.25">
      <c r="A60" s="248">
        <v>57</v>
      </c>
      <c r="B60" s="215" t="s">
        <v>558</v>
      </c>
      <c r="C60" s="23"/>
      <c r="D60" s="254"/>
      <c r="E60" s="254"/>
      <c r="F60" s="251"/>
      <c r="G60" s="23"/>
      <c r="H60" s="23"/>
      <c r="I60" s="23"/>
      <c r="J60" s="23"/>
      <c r="K60" s="23"/>
      <c r="L60" s="23"/>
      <c r="M60" s="23"/>
      <c r="N60" s="23"/>
      <c r="O60" s="23"/>
      <c r="P60" s="180"/>
      <c r="Q60" s="253"/>
      <c r="R60" s="197"/>
    </row>
    <row r="61" spans="1:18" ht="26.25">
      <c r="A61" s="248">
        <v>58</v>
      </c>
      <c r="B61" s="215" t="s">
        <v>559</v>
      </c>
      <c r="C61" s="23"/>
      <c r="D61" s="254"/>
      <c r="E61" s="254"/>
      <c r="F61" s="251"/>
      <c r="G61" s="23"/>
      <c r="H61" s="23"/>
      <c r="I61" s="23"/>
      <c r="J61" s="23"/>
      <c r="K61" s="23"/>
      <c r="L61" s="23"/>
      <c r="M61" s="23"/>
      <c r="N61" s="23"/>
      <c r="O61" s="23"/>
      <c r="P61" s="180"/>
      <c r="Q61" s="253"/>
      <c r="R61" s="197"/>
    </row>
    <row r="62" spans="1:18" ht="26.25">
      <c r="A62" s="248">
        <v>59</v>
      </c>
      <c r="B62" s="215" t="s">
        <v>560</v>
      </c>
      <c r="C62" s="23"/>
      <c r="D62" s="254"/>
      <c r="E62" s="254"/>
      <c r="F62" s="251"/>
      <c r="G62" s="23"/>
      <c r="H62" s="23"/>
      <c r="I62" s="23"/>
      <c r="J62" s="23"/>
      <c r="K62" s="23"/>
      <c r="L62" s="23"/>
      <c r="M62" s="23"/>
      <c r="N62" s="23"/>
      <c r="O62" s="23"/>
      <c r="P62" s="180"/>
      <c r="Q62" s="253"/>
      <c r="R62" s="197"/>
    </row>
    <row r="63" spans="1:18" ht="26.25">
      <c r="A63" s="248">
        <v>60</v>
      </c>
      <c r="B63" s="215" t="s">
        <v>561</v>
      </c>
      <c r="C63" s="23"/>
      <c r="D63" s="254"/>
      <c r="E63" s="254"/>
      <c r="F63" s="251"/>
      <c r="G63" s="23"/>
      <c r="H63" s="23"/>
      <c r="I63" s="23"/>
      <c r="J63" s="23"/>
      <c r="K63" s="23"/>
      <c r="L63" s="23"/>
      <c r="M63" s="23"/>
      <c r="N63" s="23"/>
      <c r="O63" s="23"/>
      <c r="P63" s="180"/>
      <c r="Q63" s="253"/>
      <c r="R63" s="197"/>
    </row>
    <row r="64" spans="1:18" ht="26.25">
      <c r="A64" s="248">
        <v>61</v>
      </c>
      <c r="B64" s="215" t="s">
        <v>562</v>
      </c>
      <c r="C64" s="23"/>
      <c r="D64" s="254"/>
      <c r="E64" s="254"/>
      <c r="F64" s="251"/>
      <c r="G64" s="23"/>
      <c r="H64" s="23"/>
      <c r="I64" s="23"/>
      <c r="J64" s="23"/>
      <c r="K64" s="23"/>
      <c r="L64" s="23"/>
      <c r="M64" s="23"/>
      <c r="N64" s="23"/>
      <c r="O64" s="23"/>
      <c r="P64" s="180"/>
      <c r="Q64" s="253"/>
      <c r="R64" s="197"/>
    </row>
    <row r="65" spans="1:18" ht="26.25">
      <c r="A65" s="248">
        <v>62</v>
      </c>
      <c r="B65" s="215" t="s">
        <v>563</v>
      </c>
      <c r="C65" s="23"/>
      <c r="D65" s="254"/>
      <c r="E65" s="254"/>
      <c r="F65" s="251"/>
      <c r="G65" s="23"/>
      <c r="H65" s="23"/>
      <c r="I65" s="23"/>
      <c r="J65" s="23"/>
      <c r="K65" s="23"/>
      <c r="L65" s="23"/>
      <c r="M65" s="23"/>
      <c r="N65" s="23"/>
      <c r="O65" s="23"/>
      <c r="P65" s="180"/>
      <c r="Q65" s="253"/>
      <c r="R65" s="197"/>
    </row>
    <row r="66" spans="1:18" ht="26.25">
      <c r="A66" s="248">
        <v>63</v>
      </c>
      <c r="B66" s="215" t="s">
        <v>564</v>
      </c>
      <c r="C66" s="23"/>
      <c r="D66" s="254"/>
      <c r="E66" s="254"/>
      <c r="F66" s="251"/>
      <c r="G66" s="23"/>
      <c r="H66" s="23"/>
      <c r="I66" s="23"/>
      <c r="J66" s="23"/>
      <c r="K66" s="23"/>
      <c r="L66" s="23"/>
      <c r="M66" s="23"/>
      <c r="N66" s="23"/>
      <c r="O66" s="23"/>
      <c r="P66" s="180"/>
      <c r="Q66" s="253"/>
      <c r="R66" s="197"/>
    </row>
    <row r="67" spans="1:18" ht="26.25">
      <c r="A67" s="248">
        <v>64</v>
      </c>
      <c r="B67" s="215" t="s">
        <v>565</v>
      </c>
      <c r="C67" s="23"/>
      <c r="D67" s="254"/>
      <c r="E67" s="254"/>
      <c r="F67" s="251"/>
      <c r="G67" s="23"/>
      <c r="H67" s="23"/>
      <c r="I67" s="23"/>
      <c r="J67" s="23"/>
      <c r="K67" s="23"/>
      <c r="L67" s="23"/>
      <c r="M67" s="23"/>
      <c r="N67" s="23"/>
      <c r="O67" s="23"/>
      <c r="P67" s="180"/>
      <c r="Q67" s="253"/>
      <c r="R67" s="197"/>
    </row>
    <row r="68" spans="1:18" ht="26.25">
      <c r="A68" s="248">
        <v>65</v>
      </c>
      <c r="B68" s="215" t="s">
        <v>566</v>
      </c>
      <c r="C68" s="23"/>
      <c r="D68" s="254"/>
      <c r="E68" s="254"/>
      <c r="F68" s="251"/>
      <c r="G68" s="23"/>
      <c r="H68" s="23"/>
      <c r="I68" s="23"/>
      <c r="J68" s="23"/>
      <c r="K68" s="23"/>
      <c r="L68" s="23"/>
      <c r="M68" s="23"/>
      <c r="N68" s="23"/>
      <c r="O68" s="23"/>
      <c r="P68" s="180"/>
      <c r="Q68" s="253"/>
      <c r="R68" s="197"/>
    </row>
    <row r="69" spans="1:18" ht="26.25">
      <c r="A69" s="248">
        <v>66</v>
      </c>
      <c r="B69" s="215" t="s">
        <v>567</v>
      </c>
      <c r="C69" s="23"/>
      <c r="D69" s="254"/>
      <c r="E69" s="254"/>
      <c r="F69" s="251"/>
      <c r="G69" s="23"/>
      <c r="H69" s="23"/>
      <c r="I69" s="23"/>
      <c r="J69" s="23"/>
      <c r="K69" s="23"/>
      <c r="L69" s="23"/>
      <c r="M69" s="23"/>
      <c r="N69" s="23"/>
      <c r="O69" s="23"/>
      <c r="P69" s="180"/>
      <c r="Q69" s="253"/>
      <c r="R69" s="197"/>
    </row>
    <row r="70" spans="1:18" ht="26.25">
      <c r="A70" s="248">
        <v>67</v>
      </c>
      <c r="B70" s="215" t="s">
        <v>568</v>
      </c>
      <c r="C70" s="23"/>
      <c r="D70" s="254"/>
      <c r="E70" s="254"/>
      <c r="F70" s="251"/>
      <c r="G70" s="23"/>
      <c r="H70" s="23"/>
      <c r="I70" s="23"/>
      <c r="J70" s="23"/>
      <c r="K70" s="23"/>
      <c r="L70" s="23"/>
      <c r="M70" s="23"/>
      <c r="N70" s="23"/>
      <c r="O70" s="23"/>
      <c r="P70" s="180"/>
      <c r="Q70" s="253"/>
      <c r="R70" s="197"/>
    </row>
    <row r="71" spans="1:18" ht="26.25">
      <c r="A71" s="248">
        <v>68</v>
      </c>
      <c r="B71" s="215" t="s">
        <v>569</v>
      </c>
      <c r="C71" s="23"/>
      <c r="D71" s="254"/>
      <c r="E71" s="254"/>
      <c r="F71" s="251"/>
      <c r="G71" s="23"/>
      <c r="H71" s="23"/>
      <c r="I71" s="23"/>
      <c r="J71" s="23"/>
      <c r="K71" s="23"/>
      <c r="L71" s="23"/>
      <c r="M71" s="23"/>
      <c r="N71" s="23"/>
      <c r="O71" s="23"/>
      <c r="P71" s="180"/>
      <c r="Q71" s="253"/>
      <c r="R71" s="197"/>
    </row>
    <row r="72" spans="1:18" ht="26.25">
      <c r="A72" s="248">
        <v>69</v>
      </c>
      <c r="B72" s="215" t="s">
        <v>570</v>
      </c>
      <c r="C72" s="23"/>
      <c r="D72" s="254"/>
      <c r="E72" s="254"/>
      <c r="F72" s="251"/>
      <c r="G72" s="23"/>
      <c r="H72" s="23"/>
      <c r="I72" s="23"/>
      <c r="J72" s="23"/>
      <c r="K72" s="23"/>
      <c r="L72" s="23"/>
      <c r="M72" s="23"/>
      <c r="N72" s="23"/>
      <c r="O72" s="23"/>
      <c r="P72" s="180"/>
      <c r="Q72" s="253"/>
      <c r="R72" s="197"/>
    </row>
    <row r="73" spans="1:18" ht="15.75">
      <c r="A73" s="161"/>
      <c r="B73" s="161"/>
      <c r="C73" s="23"/>
      <c r="D73" s="254"/>
      <c r="E73" s="254"/>
      <c r="F73" s="251"/>
      <c r="G73" s="23"/>
      <c r="H73" s="23"/>
      <c r="I73" s="23"/>
      <c r="J73" s="23"/>
      <c r="K73" s="23"/>
      <c r="L73" s="23"/>
      <c r="M73" s="23"/>
      <c r="N73" s="23"/>
      <c r="O73" s="23"/>
      <c r="P73" s="180"/>
      <c r="Q73" s="253"/>
      <c r="R73" s="197"/>
    </row>
    <row r="74" spans="6:18" ht="15.75">
      <c r="F74" s="194"/>
      <c r="Q74" s="196"/>
      <c r="R74" s="197"/>
    </row>
    <row r="75" spans="6:18" ht="15.75">
      <c r="F75" s="194"/>
      <c r="Q75" s="196"/>
      <c r="R75" s="197"/>
    </row>
    <row r="76" spans="6:18" ht="15.75">
      <c r="F76" s="194"/>
      <c r="Q76" s="196"/>
      <c r="R76" s="197"/>
    </row>
    <row r="77" spans="6:18" ht="15.75">
      <c r="F77" s="194"/>
      <c r="Q77" s="196"/>
      <c r="R77" s="197"/>
    </row>
    <row r="78" spans="6:18" ht="15.75">
      <c r="F78" s="194"/>
      <c r="Q78" s="196"/>
      <c r="R78" s="197"/>
    </row>
    <row r="79" spans="6:18" ht="15.75">
      <c r="F79" s="194"/>
      <c r="Q79" s="196"/>
      <c r="R79" s="197"/>
    </row>
    <row r="80" spans="6:18" ht="15.75">
      <c r="F80" s="194"/>
      <c r="Q80" s="196"/>
      <c r="R80" s="197"/>
    </row>
    <row r="81" spans="6:18" ht="15.75">
      <c r="F81" s="194"/>
      <c r="Q81" s="196"/>
      <c r="R81" s="197"/>
    </row>
    <row r="82" spans="6:18" ht="15.75">
      <c r="F82" s="194"/>
      <c r="Q82" s="196"/>
      <c r="R82" s="197"/>
    </row>
    <row r="83" spans="6:18" ht="15.75">
      <c r="F83" s="194"/>
      <c r="Q83" s="196"/>
      <c r="R83" s="197"/>
    </row>
    <row r="84" spans="6:18" ht="15.75">
      <c r="F84" s="194"/>
      <c r="Q84" s="196"/>
      <c r="R84" s="197"/>
    </row>
    <row r="85" spans="6:18" ht="15.75">
      <c r="F85" s="194"/>
      <c r="Q85" s="196"/>
      <c r="R85" s="197"/>
    </row>
    <row r="86" spans="6:18" ht="15.75">
      <c r="F86" s="194"/>
      <c r="Q86" s="196"/>
      <c r="R86" s="197"/>
    </row>
    <row r="87" spans="6:18" ht="15.75">
      <c r="F87" s="194"/>
      <c r="Q87" s="196"/>
      <c r="R87" s="197"/>
    </row>
    <row r="88" spans="6:18" ht="15.75">
      <c r="F88" s="194"/>
      <c r="Q88" s="196"/>
      <c r="R88" s="197"/>
    </row>
    <row r="89" spans="6:18" ht="15.75">
      <c r="F89" s="194"/>
      <c r="Q89" s="196"/>
      <c r="R89" s="197"/>
    </row>
    <row r="90" spans="6:18" ht="15.75">
      <c r="F90" s="194"/>
      <c r="Q90" s="196"/>
      <c r="R90" s="197"/>
    </row>
    <row r="91" spans="6:18" ht="15.75">
      <c r="F91" s="194"/>
      <c r="Q91" s="196"/>
      <c r="R91" s="197"/>
    </row>
    <row r="92" spans="6:18" ht="15.75">
      <c r="F92" s="194"/>
      <c r="Q92" s="196"/>
      <c r="R92" s="197"/>
    </row>
    <row r="93" spans="6:18" ht="15.75">
      <c r="F93" s="194"/>
      <c r="Q93" s="196"/>
      <c r="R93" s="197"/>
    </row>
    <row r="94" spans="6:18" ht="15.75">
      <c r="F94" s="194"/>
      <c r="Q94" s="196"/>
      <c r="R94" s="197"/>
    </row>
    <row r="95" spans="6:18" ht="15.75">
      <c r="F95" s="194"/>
      <c r="Q95" s="196"/>
      <c r="R95" s="197"/>
    </row>
    <row r="96" spans="6:18" ht="15.75">
      <c r="F96" s="194"/>
      <c r="Q96" s="196"/>
      <c r="R96" s="197"/>
    </row>
    <row r="97" spans="6:18" ht="15.75">
      <c r="F97" s="194"/>
      <c r="Q97" s="196"/>
      <c r="R97" s="197"/>
    </row>
    <row r="98" spans="6:18" ht="15.75">
      <c r="F98" s="194"/>
      <c r="Q98" s="196"/>
      <c r="R98" s="197"/>
    </row>
    <row r="99" spans="6:18" ht="15.75">
      <c r="F99" s="194"/>
      <c r="Q99" s="196"/>
      <c r="R99" s="197"/>
    </row>
    <row r="100" spans="6:18" ht="15.75">
      <c r="F100" s="194"/>
      <c r="Q100" s="196"/>
      <c r="R100" s="197"/>
    </row>
    <row r="101" spans="6:18" ht="15.75">
      <c r="F101" s="194"/>
      <c r="Q101" s="196"/>
      <c r="R101" s="197"/>
    </row>
    <row r="102" spans="6:18" ht="15.75">
      <c r="F102" s="194"/>
      <c r="Q102" s="196"/>
      <c r="R102" s="197"/>
    </row>
    <row r="103" spans="6:18" ht="15.75">
      <c r="F103" s="194"/>
      <c r="Q103" s="196"/>
      <c r="R103" s="197"/>
    </row>
    <row r="104" spans="6:18" ht="15.75">
      <c r="F104" s="194"/>
      <c r="Q104" s="196"/>
      <c r="R104" s="197"/>
    </row>
    <row r="105" spans="6:18" ht="15.75">
      <c r="F105" s="194"/>
      <c r="Q105" s="196"/>
      <c r="R105" s="197"/>
    </row>
    <row r="106" spans="6:18" ht="15.75">
      <c r="F106" s="194"/>
      <c r="Q106" s="196"/>
      <c r="R106" s="197"/>
    </row>
    <row r="107" spans="6:18" ht="15.75">
      <c r="F107" s="194"/>
      <c r="Q107" s="196"/>
      <c r="R107" s="197"/>
    </row>
    <row r="108" spans="6:18" ht="15.75">
      <c r="F108" s="194"/>
      <c r="Q108" s="196"/>
      <c r="R108" s="197"/>
    </row>
    <row r="109" spans="6:18" ht="15.75">
      <c r="F109" s="194"/>
      <c r="Q109" s="196"/>
      <c r="R109" s="197"/>
    </row>
    <row r="110" spans="6:18" ht="15.75">
      <c r="F110" s="194"/>
      <c r="Q110" s="196"/>
      <c r="R110" s="197"/>
    </row>
    <row r="111" spans="6:18" ht="15.75">
      <c r="F111" s="194"/>
      <c r="Q111" s="196"/>
      <c r="R111" s="197"/>
    </row>
    <row r="112" spans="6:18" ht="15.75">
      <c r="F112" s="194"/>
      <c r="Q112" s="196"/>
      <c r="R112" s="197"/>
    </row>
    <row r="113" spans="6:18" ht="15.75">
      <c r="F113" s="194"/>
      <c r="Q113" s="196"/>
      <c r="R113" s="197"/>
    </row>
    <row r="114" spans="6:18" ht="15.75">
      <c r="F114" s="194"/>
      <c r="Q114" s="196"/>
      <c r="R114" s="197"/>
    </row>
    <row r="115" spans="6:18" ht="15.75">
      <c r="F115" s="194"/>
      <c r="Q115" s="196"/>
      <c r="R115" s="197"/>
    </row>
    <row r="116" spans="6:18" ht="15.75">
      <c r="F116" s="194"/>
      <c r="Q116" s="196"/>
      <c r="R116" s="197"/>
    </row>
    <row r="117" spans="6:18" ht="15.75">
      <c r="F117" s="194"/>
      <c r="Q117" s="196"/>
      <c r="R117" s="197"/>
    </row>
    <row r="118" spans="6:18" ht="15.75">
      <c r="F118" s="194"/>
      <c r="Q118" s="196"/>
      <c r="R118" s="197"/>
    </row>
    <row r="119" spans="6:18" ht="15.75">
      <c r="F119" s="194"/>
      <c r="Q119" s="196"/>
      <c r="R119" s="197"/>
    </row>
    <row r="120" spans="6:18" ht="15.75">
      <c r="F120" s="194"/>
      <c r="Q120" s="196"/>
      <c r="R120" s="197"/>
    </row>
    <row r="121" spans="6:18" ht="15.75">
      <c r="F121" s="194"/>
      <c r="Q121" s="196"/>
      <c r="R121" s="197"/>
    </row>
    <row r="122" spans="6:18" ht="15.75">
      <c r="F122" s="194"/>
      <c r="Q122" s="196"/>
      <c r="R122" s="197"/>
    </row>
    <row r="123" spans="6:18" ht="15.75">
      <c r="F123" s="194"/>
      <c r="Q123" s="196"/>
      <c r="R123" s="197"/>
    </row>
    <row r="124" spans="6:18" ht="15.75">
      <c r="F124" s="194"/>
      <c r="Q124" s="196"/>
      <c r="R124" s="197"/>
    </row>
    <row r="125" spans="6:18" ht="15.75">
      <c r="F125" s="194"/>
      <c r="Q125" s="196"/>
      <c r="R125" s="197"/>
    </row>
    <row r="126" spans="6:18" ht="15.75">
      <c r="F126" s="194"/>
      <c r="Q126" s="196"/>
      <c r="R126" s="197"/>
    </row>
    <row r="127" spans="6:18" ht="15.75">
      <c r="F127" s="194"/>
      <c r="Q127" s="196"/>
      <c r="R127" s="197"/>
    </row>
    <row r="128" spans="6:18" ht="15.75">
      <c r="F128" s="194"/>
      <c r="Q128" s="196"/>
      <c r="R128" s="197"/>
    </row>
    <row r="129" spans="6:18" ht="15.75">
      <c r="F129" s="194"/>
      <c r="Q129" s="196"/>
      <c r="R129" s="197"/>
    </row>
    <row r="130" spans="6:18" ht="15.75">
      <c r="F130" s="194"/>
      <c r="Q130" s="196"/>
      <c r="R130" s="197"/>
    </row>
    <row r="131" spans="6:18" ht="15.75">
      <c r="F131" s="194"/>
      <c r="Q131" s="196"/>
      <c r="R131" s="197"/>
    </row>
    <row r="132" spans="6:18" ht="15.75">
      <c r="F132" s="194"/>
      <c r="Q132" s="196"/>
      <c r="R132" s="197"/>
    </row>
    <row r="133" spans="6:18" ht="15.75">
      <c r="F133" s="194"/>
      <c r="Q133" s="196"/>
      <c r="R133" s="197"/>
    </row>
    <row r="134" spans="6:18" ht="15.75">
      <c r="F134" s="194"/>
      <c r="Q134" s="196"/>
      <c r="R134" s="197"/>
    </row>
    <row r="135" spans="6:18" ht="15.75">
      <c r="F135" s="194"/>
      <c r="Q135" s="196"/>
      <c r="R135" s="197"/>
    </row>
    <row r="136" spans="6:18" ht="15.75">
      <c r="F136" s="194"/>
      <c r="Q136" s="196"/>
      <c r="R136" s="197"/>
    </row>
    <row r="137" spans="6:18" ht="15.75">
      <c r="F137" s="194"/>
      <c r="Q137" s="196"/>
      <c r="R137" s="197"/>
    </row>
    <row r="138" spans="6:18" ht="15.75">
      <c r="F138" s="194"/>
      <c r="Q138" s="196"/>
      <c r="R138" s="197"/>
    </row>
    <row r="139" spans="6:18" ht="15.75">
      <c r="F139" s="194"/>
      <c r="Q139" s="196"/>
      <c r="R139" s="197"/>
    </row>
    <row r="140" spans="6:18" ht="15.75">
      <c r="F140" s="194"/>
      <c r="Q140" s="196"/>
      <c r="R140" s="197"/>
    </row>
    <row r="141" spans="6:18" ht="15.75">
      <c r="F141" s="194"/>
      <c r="Q141" s="196"/>
      <c r="R141" s="197"/>
    </row>
    <row r="142" spans="6:18" ht="15.75">
      <c r="F142" s="194"/>
      <c r="Q142" s="196"/>
      <c r="R142" s="197"/>
    </row>
    <row r="143" ht="15.75">
      <c r="F143" s="194"/>
    </row>
    <row r="144" ht="15.75">
      <c r="F144" s="194"/>
    </row>
    <row r="145" ht="15.75">
      <c r="F145" s="194"/>
    </row>
    <row r="146" ht="15.75">
      <c r="F146" s="194"/>
    </row>
    <row r="147" ht="15.75">
      <c r="F147" s="194"/>
    </row>
    <row r="148" ht="15.75">
      <c r="F148" s="194"/>
    </row>
    <row r="149" ht="15.75">
      <c r="F149" s="194"/>
    </row>
    <row r="150" ht="15.75">
      <c r="F150" s="194"/>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9.xml><?xml version="1.0" encoding="utf-8"?>
<worksheet xmlns="http://schemas.openxmlformats.org/spreadsheetml/2006/main" xmlns:r="http://schemas.openxmlformats.org/officeDocument/2006/relationships">
  <sheetPr>
    <pageSetUpPr fitToPage="1"/>
  </sheetPr>
  <dimension ref="A1:Z142"/>
  <sheetViews>
    <sheetView zoomScale="40" zoomScaleNormal="40" zoomScalePageLayoutView="0" workbookViewId="0" topLeftCell="A1">
      <pane ySplit="3" topLeftCell="A55" activePane="bottomLeft" state="frozen"/>
      <selection pane="topLeft" activeCell="F1" sqref="F1"/>
      <selection pane="bottomLeft" activeCell="A58" sqref="A58:IV58"/>
    </sheetView>
  </sheetViews>
  <sheetFormatPr defaultColWidth="11.421875" defaultRowHeight="15"/>
  <cols>
    <col min="1" max="1" width="8.8515625" style="162" customWidth="1"/>
    <col min="2" max="2" width="22.7109375" style="162" customWidth="1"/>
    <col min="3" max="3" width="25.140625" style="0" bestFit="1" customWidth="1"/>
    <col min="4" max="4" width="33.7109375" style="284" bestFit="1" customWidth="1"/>
    <col min="5" max="5" width="34.140625" style="198" customWidth="1"/>
    <col min="6" max="6" width="15.28125" style="198" bestFit="1" customWidth="1"/>
    <col min="7" max="7" width="141.00390625" style="281"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81" bestFit="1" customWidth="1"/>
    <col min="18" max="18" width="24.140625" style="175" bestFit="1" customWidth="1"/>
    <col min="19" max="19" width="30.57421875" style="189" customWidth="1"/>
    <col min="20" max="26" width="11.421875" style="181" customWidth="1"/>
  </cols>
  <sheetData>
    <row r="1" spans="1:19" ht="26.25">
      <c r="A1" s="344" t="s">
        <v>423</v>
      </c>
      <c r="B1" s="345"/>
      <c r="C1" s="345"/>
      <c r="D1" s="345"/>
      <c r="E1" s="345"/>
      <c r="F1" s="345"/>
      <c r="G1" s="345"/>
      <c r="H1" s="345"/>
      <c r="I1" s="345"/>
      <c r="J1" s="345"/>
      <c r="K1" s="345"/>
      <c r="L1" s="345"/>
      <c r="M1" s="345"/>
      <c r="N1" s="345"/>
      <c r="O1" s="345"/>
      <c r="P1" s="345"/>
      <c r="Q1" s="345"/>
      <c r="R1" s="345"/>
      <c r="S1" s="346"/>
    </row>
    <row r="2" spans="1:19" ht="26.25">
      <c r="A2" s="347" t="s">
        <v>576</v>
      </c>
      <c r="B2" s="348"/>
      <c r="C2" s="348"/>
      <c r="D2" s="348"/>
      <c r="E2" s="348"/>
      <c r="F2" s="348"/>
      <c r="G2" s="348"/>
      <c r="H2" s="348"/>
      <c r="I2" s="348"/>
      <c r="J2" s="348"/>
      <c r="K2" s="348"/>
      <c r="L2" s="348"/>
      <c r="M2" s="348"/>
      <c r="N2" s="348"/>
      <c r="O2" s="348"/>
      <c r="P2" s="348"/>
      <c r="Q2" s="348"/>
      <c r="R2" s="348"/>
      <c r="S2" s="349"/>
    </row>
    <row r="3" spans="1:26" s="233" customFormat="1" ht="224.25" customHeight="1">
      <c r="A3" s="230" t="s">
        <v>0</v>
      </c>
      <c r="B3" s="231" t="s">
        <v>8</v>
      </c>
      <c r="C3" s="231" t="s">
        <v>1</v>
      </c>
      <c r="D3" s="231" t="s">
        <v>3</v>
      </c>
      <c r="E3" s="231" t="s">
        <v>660</v>
      </c>
      <c r="F3" s="231" t="s">
        <v>18</v>
      </c>
      <c r="G3" s="273" t="s">
        <v>2</v>
      </c>
      <c r="H3" s="225" t="s">
        <v>324</v>
      </c>
      <c r="I3" s="226" t="s">
        <v>7</v>
      </c>
      <c r="J3" s="227" t="s">
        <v>6</v>
      </c>
      <c r="K3" s="228" t="s">
        <v>16</v>
      </c>
      <c r="L3" s="227" t="s">
        <v>15</v>
      </c>
      <c r="M3" s="225" t="s">
        <v>323</v>
      </c>
      <c r="N3" s="225" t="s">
        <v>322</v>
      </c>
      <c r="O3" s="225" t="s">
        <v>9</v>
      </c>
      <c r="P3" s="225" t="s">
        <v>321</v>
      </c>
      <c r="Q3" s="225" t="s">
        <v>46</v>
      </c>
      <c r="R3" s="225" t="s">
        <v>47</v>
      </c>
      <c r="S3" s="229" t="s">
        <v>126</v>
      </c>
      <c r="T3" s="232"/>
      <c r="U3" s="232"/>
      <c r="V3" s="232"/>
      <c r="W3" s="232"/>
      <c r="X3" s="232"/>
      <c r="Y3" s="232"/>
      <c r="Z3" s="232"/>
    </row>
    <row r="4" spans="1:26" s="184" customFormat="1" ht="118.5" customHeight="1">
      <c r="A4" s="205">
        <v>1</v>
      </c>
      <c r="B4" s="206" t="s">
        <v>577</v>
      </c>
      <c r="C4" s="207">
        <v>44201</v>
      </c>
      <c r="D4" s="206" t="s">
        <v>578</v>
      </c>
      <c r="E4" s="206" t="s">
        <v>661</v>
      </c>
      <c r="F4" s="206" t="s">
        <v>764</v>
      </c>
      <c r="G4" s="274" t="s">
        <v>579</v>
      </c>
      <c r="H4" s="206" t="s">
        <v>272</v>
      </c>
      <c r="I4" s="207">
        <v>44207</v>
      </c>
      <c r="J4" s="207">
        <v>44207</v>
      </c>
      <c r="K4" s="206">
        <v>4</v>
      </c>
      <c r="L4" s="206">
        <v>4</v>
      </c>
      <c r="M4" s="206" t="s">
        <v>276</v>
      </c>
      <c r="N4" s="206" t="s">
        <v>17</v>
      </c>
      <c r="O4" s="206"/>
      <c r="P4" s="206" t="s">
        <v>17</v>
      </c>
      <c r="Q4" s="207">
        <v>44207</v>
      </c>
      <c r="R4" s="218" t="s">
        <v>311</v>
      </c>
      <c r="S4" s="219"/>
      <c r="T4" s="181"/>
      <c r="U4" s="181"/>
      <c r="V4" s="181"/>
      <c r="W4" s="181"/>
      <c r="X4" s="181"/>
      <c r="Y4" s="181"/>
      <c r="Z4" s="181"/>
    </row>
    <row r="5" spans="1:19" s="181" customFormat="1" ht="52.5">
      <c r="A5" s="205">
        <v>2</v>
      </c>
      <c r="B5" s="206" t="s">
        <v>580</v>
      </c>
      <c r="C5" s="207">
        <v>44210</v>
      </c>
      <c r="D5" s="206" t="s">
        <v>585</v>
      </c>
      <c r="E5" s="206" t="s">
        <v>662</v>
      </c>
      <c r="F5" s="206" t="s">
        <v>765</v>
      </c>
      <c r="G5" s="274" t="s">
        <v>586</v>
      </c>
      <c r="H5" s="206" t="s">
        <v>272</v>
      </c>
      <c r="I5" s="207">
        <v>44218</v>
      </c>
      <c r="J5" s="207">
        <v>44218</v>
      </c>
      <c r="K5" s="206">
        <v>6</v>
      </c>
      <c r="L5" s="206">
        <v>6</v>
      </c>
      <c r="M5" s="206" t="s">
        <v>276</v>
      </c>
      <c r="N5" s="206" t="s">
        <v>17</v>
      </c>
      <c r="O5" s="206"/>
      <c r="P5" s="206" t="s">
        <v>17</v>
      </c>
      <c r="Q5" s="207">
        <v>44218</v>
      </c>
      <c r="R5" s="218" t="s">
        <v>311</v>
      </c>
      <c r="S5" s="219"/>
    </row>
    <row r="6" spans="1:26" s="184" customFormat="1" ht="52.5">
      <c r="A6" s="205">
        <v>3</v>
      </c>
      <c r="B6" s="206" t="s">
        <v>581</v>
      </c>
      <c r="C6" s="207">
        <v>44215</v>
      </c>
      <c r="D6" s="206" t="s">
        <v>587</v>
      </c>
      <c r="E6" s="206" t="s">
        <v>662</v>
      </c>
      <c r="F6" s="206" t="s">
        <v>764</v>
      </c>
      <c r="G6" s="274" t="s">
        <v>588</v>
      </c>
      <c r="H6" s="206" t="s">
        <v>272</v>
      </c>
      <c r="I6" s="207">
        <v>44222</v>
      </c>
      <c r="J6" s="207">
        <v>44222</v>
      </c>
      <c r="K6" s="206">
        <v>5</v>
      </c>
      <c r="L6" s="206">
        <v>5</v>
      </c>
      <c r="M6" s="206" t="s">
        <v>276</v>
      </c>
      <c r="N6" s="206" t="s">
        <v>17</v>
      </c>
      <c r="O6" s="206"/>
      <c r="P6" s="206" t="s">
        <v>17</v>
      </c>
      <c r="Q6" s="207">
        <v>44222</v>
      </c>
      <c r="R6" s="218" t="s">
        <v>311</v>
      </c>
      <c r="S6" s="219"/>
      <c r="T6" s="181"/>
      <c r="U6" s="181"/>
      <c r="V6" s="181"/>
      <c r="W6" s="181"/>
      <c r="X6" s="181"/>
      <c r="Y6" s="181"/>
      <c r="Z6" s="181"/>
    </row>
    <row r="7" spans="1:26" s="184" customFormat="1" ht="39">
      <c r="A7" s="205">
        <v>4</v>
      </c>
      <c r="B7" s="206" t="s">
        <v>582</v>
      </c>
      <c r="C7" s="207">
        <v>44221</v>
      </c>
      <c r="D7" s="206" t="s">
        <v>589</v>
      </c>
      <c r="E7" s="206" t="s">
        <v>661</v>
      </c>
      <c r="F7" s="206" t="s">
        <v>764</v>
      </c>
      <c r="G7" s="274" t="s">
        <v>590</v>
      </c>
      <c r="H7" s="206" t="s">
        <v>272</v>
      </c>
      <c r="I7" s="207">
        <v>44228</v>
      </c>
      <c r="J7" s="207">
        <v>44228</v>
      </c>
      <c r="K7" s="206">
        <v>5</v>
      </c>
      <c r="L7" s="206">
        <v>5</v>
      </c>
      <c r="M7" s="206" t="s">
        <v>276</v>
      </c>
      <c r="N7" s="206" t="s">
        <v>17</v>
      </c>
      <c r="O7" s="206"/>
      <c r="P7" s="206" t="s">
        <v>17</v>
      </c>
      <c r="Q7" s="207">
        <v>44228</v>
      </c>
      <c r="R7" s="218" t="s">
        <v>311</v>
      </c>
      <c r="S7" s="219"/>
      <c r="T7" s="181"/>
      <c r="U7" s="181"/>
      <c r="V7" s="181"/>
      <c r="W7" s="181"/>
      <c r="X7" s="181"/>
      <c r="Y7" s="181"/>
      <c r="Z7" s="181"/>
    </row>
    <row r="8" spans="1:26" s="184" customFormat="1" ht="54" customHeight="1">
      <c r="A8" s="205">
        <v>5</v>
      </c>
      <c r="B8" s="206" t="s">
        <v>583</v>
      </c>
      <c r="C8" s="207">
        <v>44231</v>
      </c>
      <c r="D8" s="206" t="s">
        <v>591</v>
      </c>
      <c r="E8" s="206" t="s">
        <v>661</v>
      </c>
      <c r="F8" s="206" t="s">
        <v>764</v>
      </c>
      <c r="G8" s="275" t="s">
        <v>592</v>
      </c>
      <c r="H8" s="206" t="s">
        <v>272</v>
      </c>
      <c r="I8" s="207">
        <v>44235</v>
      </c>
      <c r="J8" s="207">
        <v>44235</v>
      </c>
      <c r="K8" s="206">
        <v>2</v>
      </c>
      <c r="L8" s="206">
        <v>2</v>
      </c>
      <c r="M8" s="206" t="s">
        <v>276</v>
      </c>
      <c r="N8" s="206" t="s">
        <v>17</v>
      </c>
      <c r="O8" s="206"/>
      <c r="P8" s="206" t="s">
        <v>17</v>
      </c>
      <c r="Q8" s="207">
        <v>44235</v>
      </c>
      <c r="R8" s="218" t="s">
        <v>311</v>
      </c>
      <c r="S8" s="219"/>
      <c r="T8" s="181"/>
      <c r="U8" s="181"/>
      <c r="V8" s="181"/>
      <c r="W8" s="181"/>
      <c r="X8" s="181"/>
      <c r="Y8" s="181"/>
      <c r="Z8" s="181"/>
    </row>
    <row r="9" spans="1:19" s="188" customFormat="1" ht="54" customHeight="1">
      <c r="A9" s="205">
        <v>6</v>
      </c>
      <c r="B9" s="206" t="s">
        <v>584</v>
      </c>
      <c r="C9" s="209">
        <v>44237</v>
      </c>
      <c r="D9" s="206" t="s">
        <v>620</v>
      </c>
      <c r="E9" s="206" t="s">
        <v>662</v>
      </c>
      <c r="F9" s="206" t="s">
        <v>764</v>
      </c>
      <c r="G9" s="271" t="s">
        <v>621</v>
      </c>
      <c r="H9" s="206" t="s">
        <v>272</v>
      </c>
      <c r="I9" s="209">
        <v>44242</v>
      </c>
      <c r="J9" s="209">
        <v>44242</v>
      </c>
      <c r="K9" s="206">
        <v>3</v>
      </c>
      <c r="L9" s="206">
        <v>3</v>
      </c>
      <c r="M9" s="206" t="s">
        <v>276</v>
      </c>
      <c r="N9" s="206" t="s">
        <v>17</v>
      </c>
      <c r="O9" s="206"/>
      <c r="P9" s="206" t="s">
        <v>17</v>
      </c>
      <c r="Q9" s="207">
        <v>44242</v>
      </c>
      <c r="R9" s="218" t="s">
        <v>311</v>
      </c>
      <c r="S9" s="219"/>
    </row>
    <row r="10" spans="1:19" s="188" customFormat="1" ht="51.75" customHeight="1">
      <c r="A10" s="205">
        <v>7</v>
      </c>
      <c r="B10" s="206" t="s">
        <v>593</v>
      </c>
      <c r="C10" s="209">
        <v>44238</v>
      </c>
      <c r="D10" s="206" t="s">
        <v>622</v>
      </c>
      <c r="E10" s="206" t="s">
        <v>661</v>
      </c>
      <c r="F10" s="206" t="s">
        <v>764</v>
      </c>
      <c r="G10" s="282" t="s">
        <v>623</v>
      </c>
      <c r="H10" s="206" t="s">
        <v>272</v>
      </c>
      <c r="I10" s="209">
        <v>44249</v>
      </c>
      <c r="J10" s="209">
        <v>44249</v>
      </c>
      <c r="K10" s="206">
        <v>7</v>
      </c>
      <c r="L10" s="206">
        <v>7</v>
      </c>
      <c r="M10" s="206" t="s">
        <v>276</v>
      </c>
      <c r="N10" s="206" t="s">
        <v>17</v>
      </c>
      <c r="O10" s="206"/>
      <c r="P10" s="206" t="s">
        <v>17</v>
      </c>
      <c r="Q10" s="207">
        <v>44249</v>
      </c>
      <c r="R10" s="218" t="s">
        <v>311</v>
      </c>
      <c r="S10" s="219"/>
    </row>
    <row r="11" spans="1:19" s="188" customFormat="1" ht="39">
      <c r="A11" s="237">
        <v>8</v>
      </c>
      <c r="B11" s="235" t="s">
        <v>594</v>
      </c>
      <c r="C11" s="209">
        <v>44246</v>
      </c>
      <c r="D11" s="206" t="s">
        <v>663</v>
      </c>
      <c r="E11" s="206" t="s">
        <v>661</v>
      </c>
      <c r="F11" s="206" t="s">
        <v>764</v>
      </c>
      <c r="G11" s="274" t="s">
        <v>624</v>
      </c>
      <c r="H11" s="206" t="s">
        <v>272</v>
      </c>
      <c r="I11" s="209">
        <v>44251</v>
      </c>
      <c r="J11" s="209">
        <v>44251</v>
      </c>
      <c r="K11" s="206">
        <v>3</v>
      </c>
      <c r="L11" s="206">
        <v>3</v>
      </c>
      <c r="M11" s="206" t="s">
        <v>276</v>
      </c>
      <c r="N11" s="206" t="s">
        <v>17</v>
      </c>
      <c r="O11" s="206"/>
      <c r="P11" s="206" t="s">
        <v>17</v>
      </c>
      <c r="Q11" s="207">
        <v>44251</v>
      </c>
      <c r="R11" s="218" t="s">
        <v>311</v>
      </c>
      <c r="S11" s="220"/>
    </row>
    <row r="12" spans="1:19" s="188" customFormat="1" ht="69" customHeight="1">
      <c r="A12" s="205">
        <v>9</v>
      </c>
      <c r="B12" s="206" t="s">
        <v>595</v>
      </c>
      <c r="C12" s="209">
        <v>44250</v>
      </c>
      <c r="D12" s="206" t="s">
        <v>625</v>
      </c>
      <c r="E12" s="206" t="s">
        <v>662</v>
      </c>
      <c r="F12" s="206" t="s">
        <v>765</v>
      </c>
      <c r="G12" s="271" t="s">
        <v>626</v>
      </c>
      <c r="H12" s="217" t="s">
        <v>272</v>
      </c>
      <c r="I12" s="209">
        <v>44256</v>
      </c>
      <c r="J12" s="209">
        <v>44256</v>
      </c>
      <c r="K12" s="206">
        <v>4</v>
      </c>
      <c r="L12" s="206">
        <v>4</v>
      </c>
      <c r="M12" s="206" t="s">
        <v>276</v>
      </c>
      <c r="N12" s="206" t="s">
        <v>17</v>
      </c>
      <c r="O12" s="206"/>
      <c r="P12" s="206" t="s">
        <v>17</v>
      </c>
      <c r="Q12" s="207">
        <v>44256</v>
      </c>
      <c r="R12" s="218" t="s">
        <v>311</v>
      </c>
      <c r="S12" s="219"/>
    </row>
    <row r="13" spans="1:19" s="188" customFormat="1" ht="58.5" customHeight="1">
      <c r="A13" s="205">
        <v>10</v>
      </c>
      <c r="B13" s="206" t="s">
        <v>596</v>
      </c>
      <c r="C13" s="209">
        <v>44250</v>
      </c>
      <c r="D13" s="206" t="s">
        <v>627</v>
      </c>
      <c r="E13" s="206" t="s">
        <v>661</v>
      </c>
      <c r="F13" s="206" t="s">
        <v>764</v>
      </c>
      <c r="G13" s="271" t="s">
        <v>628</v>
      </c>
      <c r="H13" s="217" t="s">
        <v>272</v>
      </c>
      <c r="I13" s="209">
        <v>44252</v>
      </c>
      <c r="J13" s="209">
        <v>44252</v>
      </c>
      <c r="K13" s="206">
        <v>2</v>
      </c>
      <c r="L13" s="206">
        <v>2</v>
      </c>
      <c r="M13" s="206" t="s">
        <v>531</v>
      </c>
      <c r="N13" s="206" t="s">
        <v>17</v>
      </c>
      <c r="O13" s="206"/>
      <c r="P13" s="206" t="s">
        <v>17</v>
      </c>
      <c r="Q13" s="207">
        <v>44252</v>
      </c>
      <c r="R13" s="221" t="s">
        <v>311</v>
      </c>
      <c r="S13" s="220"/>
    </row>
    <row r="14" spans="1:19" s="188" customFormat="1" ht="48.75" customHeight="1">
      <c r="A14" s="205">
        <v>11</v>
      </c>
      <c r="B14" s="206" t="s">
        <v>597</v>
      </c>
      <c r="C14" s="209">
        <v>44250</v>
      </c>
      <c r="D14" s="206" t="s">
        <v>431</v>
      </c>
      <c r="E14" s="206" t="s">
        <v>661</v>
      </c>
      <c r="F14" s="206" t="s">
        <v>765</v>
      </c>
      <c r="G14" s="276" t="s">
        <v>629</v>
      </c>
      <c r="H14" s="217" t="s">
        <v>272</v>
      </c>
      <c r="I14" s="209">
        <v>44257</v>
      </c>
      <c r="J14" s="209">
        <v>44257</v>
      </c>
      <c r="K14" s="206">
        <v>5</v>
      </c>
      <c r="L14" s="206">
        <v>5</v>
      </c>
      <c r="M14" s="206" t="s">
        <v>276</v>
      </c>
      <c r="N14" s="206" t="s">
        <v>17</v>
      </c>
      <c r="O14" s="206"/>
      <c r="P14" s="206" t="s">
        <v>17</v>
      </c>
      <c r="Q14" s="207">
        <v>44257</v>
      </c>
      <c r="R14" s="221" t="s">
        <v>311</v>
      </c>
      <c r="S14" s="220"/>
    </row>
    <row r="15" spans="1:19" s="188" customFormat="1" ht="39">
      <c r="A15" s="205">
        <v>12</v>
      </c>
      <c r="B15" s="206" t="s">
        <v>598</v>
      </c>
      <c r="C15" s="209">
        <v>44250</v>
      </c>
      <c r="D15" s="206" t="s">
        <v>630</v>
      </c>
      <c r="E15" s="206" t="s">
        <v>661</v>
      </c>
      <c r="F15" s="206" t="s">
        <v>764</v>
      </c>
      <c r="G15" s="274" t="s">
        <v>631</v>
      </c>
      <c r="H15" s="217" t="s">
        <v>272</v>
      </c>
      <c r="I15" s="209">
        <v>44264</v>
      </c>
      <c r="J15" s="209">
        <v>44264</v>
      </c>
      <c r="K15" s="206">
        <v>10</v>
      </c>
      <c r="L15" s="206">
        <v>10</v>
      </c>
      <c r="M15" s="206" t="s">
        <v>276</v>
      </c>
      <c r="N15" s="206" t="s">
        <v>17</v>
      </c>
      <c r="O15" s="206"/>
      <c r="P15" s="206" t="s">
        <v>17</v>
      </c>
      <c r="Q15" s="207">
        <v>44264</v>
      </c>
      <c r="R15" s="221" t="s">
        <v>311</v>
      </c>
      <c r="S15" s="220"/>
    </row>
    <row r="16" spans="1:19" s="188" customFormat="1" ht="57.75">
      <c r="A16" s="205">
        <v>13</v>
      </c>
      <c r="B16" s="206" t="s">
        <v>599</v>
      </c>
      <c r="C16" s="209">
        <v>44250</v>
      </c>
      <c r="D16" s="206" t="s">
        <v>632</v>
      </c>
      <c r="E16" s="206" t="s">
        <v>661</v>
      </c>
      <c r="F16" s="206" t="s">
        <v>765</v>
      </c>
      <c r="G16" s="274" t="s">
        <v>633</v>
      </c>
      <c r="H16" s="217" t="s">
        <v>272</v>
      </c>
      <c r="I16" s="209">
        <v>44264</v>
      </c>
      <c r="J16" s="209">
        <v>44264</v>
      </c>
      <c r="K16" s="206">
        <v>10</v>
      </c>
      <c r="L16" s="206">
        <v>10</v>
      </c>
      <c r="M16" s="206" t="s">
        <v>276</v>
      </c>
      <c r="N16" s="206" t="s">
        <v>17</v>
      </c>
      <c r="O16" s="206"/>
      <c r="P16" s="206" t="s">
        <v>17</v>
      </c>
      <c r="Q16" s="207">
        <v>44264</v>
      </c>
      <c r="R16" s="221" t="s">
        <v>311</v>
      </c>
      <c r="S16" s="220"/>
    </row>
    <row r="17" spans="1:19" s="188" customFormat="1" ht="52.5">
      <c r="A17" s="205">
        <v>14</v>
      </c>
      <c r="B17" s="206" t="s">
        <v>600</v>
      </c>
      <c r="C17" s="209">
        <v>44251</v>
      </c>
      <c r="D17" s="206" t="s">
        <v>634</v>
      </c>
      <c r="E17" s="206" t="s">
        <v>661</v>
      </c>
      <c r="F17" s="206" t="s">
        <v>765</v>
      </c>
      <c r="G17" s="271" t="s">
        <v>635</v>
      </c>
      <c r="H17" s="217" t="s">
        <v>272</v>
      </c>
      <c r="I17" s="209">
        <v>44263</v>
      </c>
      <c r="J17" s="209">
        <v>44263</v>
      </c>
      <c r="K17" s="206">
        <v>8</v>
      </c>
      <c r="L17" s="206">
        <v>8</v>
      </c>
      <c r="M17" s="206" t="s">
        <v>276</v>
      </c>
      <c r="N17" s="206" t="s">
        <v>17</v>
      </c>
      <c r="O17" s="206"/>
      <c r="P17" s="206" t="s">
        <v>17</v>
      </c>
      <c r="Q17" s="207">
        <v>44263</v>
      </c>
      <c r="R17" s="221" t="s">
        <v>311</v>
      </c>
      <c r="S17" s="220"/>
    </row>
    <row r="18" spans="1:19" s="188" customFormat="1" ht="39">
      <c r="A18" s="205">
        <v>15</v>
      </c>
      <c r="B18" s="206" t="s">
        <v>601</v>
      </c>
      <c r="C18" s="209">
        <v>44252</v>
      </c>
      <c r="D18" s="206" t="s">
        <v>636</v>
      </c>
      <c r="E18" s="206" t="s">
        <v>661</v>
      </c>
      <c r="F18" s="206" t="s">
        <v>764</v>
      </c>
      <c r="G18" s="274" t="s">
        <v>637</v>
      </c>
      <c r="H18" s="217" t="s">
        <v>272</v>
      </c>
      <c r="I18" s="209">
        <v>44263</v>
      </c>
      <c r="J18" s="209">
        <v>44264</v>
      </c>
      <c r="K18" s="206">
        <v>7</v>
      </c>
      <c r="L18" s="206">
        <v>7</v>
      </c>
      <c r="M18" s="206" t="s">
        <v>276</v>
      </c>
      <c r="N18" s="206" t="s">
        <v>17</v>
      </c>
      <c r="O18" s="206"/>
      <c r="P18" s="206" t="s">
        <v>17</v>
      </c>
      <c r="Q18" s="207">
        <v>44263</v>
      </c>
      <c r="R18" s="221" t="s">
        <v>311</v>
      </c>
      <c r="S18" s="220"/>
    </row>
    <row r="19" spans="1:19" s="188" customFormat="1" ht="60.75" customHeight="1">
      <c r="A19" s="205">
        <v>16</v>
      </c>
      <c r="B19" s="206" t="s">
        <v>602</v>
      </c>
      <c r="C19" s="209">
        <v>44257</v>
      </c>
      <c r="D19" s="206" t="s">
        <v>638</v>
      </c>
      <c r="E19" s="206" t="s">
        <v>661</v>
      </c>
      <c r="F19" s="206" t="s">
        <v>764</v>
      </c>
      <c r="G19" s="271" t="s">
        <v>639</v>
      </c>
      <c r="H19" s="217" t="s">
        <v>272</v>
      </c>
      <c r="I19" s="209">
        <v>44260</v>
      </c>
      <c r="J19" s="209">
        <v>44260</v>
      </c>
      <c r="K19" s="206">
        <v>3</v>
      </c>
      <c r="L19" s="206">
        <v>3</v>
      </c>
      <c r="M19" s="206" t="s">
        <v>276</v>
      </c>
      <c r="N19" s="206" t="s">
        <v>17</v>
      </c>
      <c r="O19" s="206"/>
      <c r="P19" s="206" t="s">
        <v>17</v>
      </c>
      <c r="Q19" s="207">
        <v>44260</v>
      </c>
      <c r="R19" s="221" t="s">
        <v>311</v>
      </c>
      <c r="S19" s="220"/>
    </row>
    <row r="20" spans="1:19" s="188" customFormat="1" ht="57.75">
      <c r="A20" s="205">
        <v>17</v>
      </c>
      <c r="B20" s="206" t="s">
        <v>603</v>
      </c>
      <c r="C20" s="209">
        <v>44257</v>
      </c>
      <c r="D20" s="206" t="s">
        <v>640</v>
      </c>
      <c r="E20" s="206" t="s">
        <v>661</v>
      </c>
      <c r="F20" s="206" t="s">
        <v>765</v>
      </c>
      <c r="G20" s="271" t="s">
        <v>641</v>
      </c>
      <c r="H20" s="217" t="s">
        <v>272</v>
      </c>
      <c r="I20" s="209">
        <v>44271</v>
      </c>
      <c r="J20" s="209">
        <v>44271</v>
      </c>
      <c r="K20" s="206">
        <v>10</v>
      </c>
      <c r="L20" s="206">
        <v>10</v>
      </c>
      <c r="M20" s="206" t="s">
        <v>276</v>
      </c>
      <c r="N20" s="206" t="s">
        <v>17</v>
      </c>
      <c r="O20" s="206"/>
      <c r="P20" s="206" t="s">
        <v>17</v>
      </c>
      <c r="Q20" s="207">
        <v>44271</v>
      </c>
      <c r="R20" s="221"/>
      <c r="S20" s="220"/>
    </row>
    <row r="21" spans="1:19" s="188" customFormat="1" ht="57.75" customHeight="1">
      <c r="A21" s="205">
        <v>18</v>
      </c>
      <c r="B21" s="206" t="s">
        <v>604</v>
      </c>
      <c r="C21" s="209">
        <v>44259</v>
      </c>
      <c r="D21" s="206" t="s">
        <v>501</v>
      </c>
      <c r="E21" s="206" t="s">
        <v>661</v>
      </c>
      <c r="F21" s="206" t="s">
        <v>764</v>
      </c>
      <c r="G21" s="272" t="s">
        <v>642</v>
      </c>
      <c r="H21" s="217" t="s">
        <v>272</v>
      </c>
      <c r="I21" s="209">
        <v>44291</v>
      </c>
      <c r="J21" s="209">
        <v>44291</v>
      </c>
      <c r="K21" s="206">
        <v>20</v>
      </c>
      <c r="L21" s="206">
        <v>20</v>
      </c>
      <c r="M21" s="206" t="s">
        <v>276</v>
      </c>
      <c r="N21" s="206" t="s">
        <v>172</v>
      </c>
      <c r="O21" s="207">
        <v>44271</v>
      </c>
      <c r="P21" s="206" t="s">
        <v>17</v>
      </c>
      <c r="Q21" s="207">
        <v>44291</v>
      </c>
      <c r="R21" s="221" t="s">
        <v>311</v>
      </c>
      <c r="S21" s="220" t="s">
        <v>659</v>
      </c>
    </row>
    <row r="22" spans="1:19" s="188" customFormat="1" ht="69.75" customHeight="1">
      <c r="A22" s="205">
        <v>19</v>
      </c>
      <c r="B22" s="206" t="s">
        <v>605</v>
      </c>
      <c r="C22" s="209">
        <v>44260</v>
      </c>
      <c r="D22" s="206" t="s">
        <v>643</v>
      </c>
      <c r="E22" s="206" t="s">
        <v>661</v>
      </c>
      <c r="F22" s="206" t="s">
        <v>764</v>
      </c>
      <c r="G22" s="271" t="s">
        <v>644</v>
      </c>
      <c r="H22" s="217" t="s">
        <v>272</v>
      </c>
      <c r="I22" s="209">
        <v>44265</v>
      </c>
      <c r="J22" s="209">
        <v>44265</v>
      </c>
      <c r="K22" s="206">
        <v>3</v>
      </c>
      <c r="L22" s="206">
        <v>3</v>
      </c>
      <c r="M22" s="206" t="s">
        <v>276</v>
      </c>
      <c r="N22" s="206" t="s">
        <v>17</v>
      </c>
      <c r="O22" s="206"/>
      <c r="P22" s="206" t="s">
        <v>17</v>
      </c>
      <c r="Q22" s="207">
        <v>44265</v>
      </c>
      <c r="R22" s="221" t="s">
        <v>311</v>
      </c>
      <c r="S22" s="220"/>
    </row>
    <row r="23" spans="1:19" s="188" customFormat="1" ht="43.5" customHeight="1">
      <c r="A23" s="205">
        <v>20</v>
      </c>
      <c r="B23" s="206" t="s">
        <v>606</v>
      </c>
      <c r="C23" s="209">
        <v>44260</v>
      </c>
      <c r="D23" s="206" t="s">
        <v>645</v>
      </c>
      <c r="E23" s="206" t="s">
        <v>661</v>
      </c>
      <c r="F23" s="206" t="s">
        <v>764</v>
      </c>
      <c r="G23" s="274" t="s">
        <v>646</v>
      </c>
      <c r="H23" s="217" t="s">
        <v>272</v>
      </c>
      <c r="I23" s="209">
        <v>44292</v>
      </c>
      <c r="J23" s="209">
        <v>44292</v>
      </c>
      <c r="K23" s="206">
        <v>20</v>
      </c>
      <c r="L23" s="206">
        <v>20</v>
      </c>
      <c r="M23" s="206" t="s">
        <v>276</v>
      </c>
      <c r="N23" s="206" t="s">
        <v>172</v>
      </c>
      <c r="O23" s="207">
        <v>44272</v>
      </c>
      <c r="P23" s="206" t="s">
        <v>17</v>
      </c>
      <c r="Q23" s="207">
        <v>44292</v>
      </c>
      <c r="R23" s="221" t="s">
        <v>311</v>
      </c>
      <c r="S23" s="220" t="s">
        <v>659</v>
      </c>
    </row>
    <row r="24" spans="1:19" s="188" customFormat="1" ht="57.75">
      <c r="A24" s="205">
        <v>21</v>
      </c>
      <c r="B24" s="206" t="s">
        <v>607</v>
      </c>
      <c r="C24" s="209">
        <v>44260</v>
      </c>
      <c r="D24" s="206" t="s">
        <v>647</v>
      </c>
      <c r="E24" s="206" t="s">
        <v>661</v>
      </c>
      <c r="F24" s="206" t="s">
        <v>764</v>
      </c>
      <c r="G24" s="271" t="s">
        <v>648</v>
      </c>
      <c r="H24" s="217" t="s">
        <v>272</v>
      </c>
      <c r="I24" s="209">
        <v>44266</v>
      </c>
      <c r="J24" s="209">
        <v>44266</v>
      </c>
      <c r="K24" s="206">
        <v>4</v>
      </c>
      <c r="L24" s="206">
        <v>4</v>
      </c>
      <c r="M24" s="206" t="s">
        <v>276</v>
      </c>
      <c r="N24" s="206" t="s">
        <v>17</v>
      </c>
      <c r="O24" s="206"/>
      <c r="P24" s="206" t="s">
        <v>17</v>
      </c>
      <c r="Q24" s="207">
        <v>44266</v>
      </c>
      <c r="R24" s="221" t="s">
        <v>311</v>
      </c>
      <c r="S24" s="220"/>
    </row>
    <row r="25" spans="1:19" s="188" customFormat="1" ht="60.75" customHeight="1">
      <c r="A25" s="205">
        <v>22</v>
      </c>
      <c r="B25" s="206" t="s">
        <v>608</v>
      </c>
      <c r="C25" s="209">
        <v>44265</v>
      </c>
      <c r="D25" s="206" t="s">
        <v>649</v>
      </c>
      <c r="E25" s="206" t="s">
        <v>661</v>
      </c>
      <c r="F25" s="206" t="s">
        <v>764</v>
      </c>
      <c r="G25" s="276" t="s">
        <v>650</v>
      </c>
      <c r="H25" s="217" t="s">
        <v>272</v>
      </c>
      <c r="I25" s="209">
        <v>44271</v>
      </c>
      <c r="J25" s="209">
        <v>44271</v>
      </c>
      <c r="K25" s="206">
        <v>4</v>
      </c>
      <c r="L25" s="206">
        <v>4</v>
      </c>
      <c r="M25" s="206" t="s">
        <v>276</v>
      </c>
      <c r="N25" s="206" t="s">
        <v>17</v>
      </c>
      <c r="O25" s="206"/>
      <c r="P25" s="206" t="s">
        <v>17</v>
      </c>
      <c r="Q25" s="207">
        <v>44271</v>
      </c>
      <c r="R25" s="221" t="s">
        <v>311</v>
      </c>
      <c r="S25" s="220"/>
    </row>
    <row r="26" spans="1:19" s="188" customFormat="1" ht="40.5" customHeight="1">
      <c r="A26" s="205">
        <v>23</v>
      </c>
      <c r="B26" s="206" t="s">
        <v>609</v>
      </c>
      <c r="C26" s="209">
        <v>44267</v>
      </c>
      <c r="D26" s="206" t="s">
        <v>651</v>
      </c>
      <c r="E26" s="206" t="s">
        <v>661</v>
      </c>
      <c r="F26" s="206" t="s">
        <v>764</v>
      </c>
      <c r="G26" s="277" t="s">
        <v>652</v>
      </c>
      <c r="H26" s="217" t="s">
        <v>272</v>
      </c>
      <c r="I26" s="209">
        <v>44281</v>
      </c>
      <c r="J26" s="209">
        <v>44281</v>
      </c>
      <c r="K26" s="206">
        <v>10</v>
      </c>
      <c r="L26" s="206">
        <v>10</v>
      </c>
      <c r="M26" s="206" t="s">
        <v>276</v>
      </c>
      <c r="N26" s="206" t="s">
        <v>17</v>
      </c>
      <c r="O26" s="206"/>
      <c r="P26" s="206" t="s">
        <v>17</v>
      </c>
      <c r="Q26" s="207">
        <v>44281</v>
      </c>
      <c r="R26" s="221" t="s">
        <v>311</v>
      </c>
      <c r="S26" s="220"/>
    </row>
    <row r="27" spans="1:19" s="188" customFormat="1" ht="76.5">
      <c r="A27" s="205">
        <v>24</v>
      </c>
      <c r="B27" s="206" t="s">
        <v>610</v>
      </c>
      <c r="C27" s="209">
        <v>44272</v>
      </c>
      <c r="D27" s="206" t="s">
        <v>653</v>
      </c>
      <c r="E27" s="206" t="s">
        <v>661</v>
      </c>
      <c r="F27" s="206" t="s">
        <v>764</v>
      </c>
      <c r="G27" s="271" t="s">
        <v>654</v>
      </c>
      <c r="H27" s="217" t="s">
        <v>272</v>
      </c>
      <c r="I27" s="209">
        <v>44277</v>
      </c>
      <c r="J27" s="209">
        <v>44277</v>
      </c>
      <c r="K27" s="206">
        <v>3</v>
      </c>
      <c r="L27" s="206">
        <v>3</v>
      </c>
      <c r="M27" s="206" t="s">
        <v>276</v>
      </c>
      <c r="N27" s="206" t="s">
        <v>17</v>
      </c>
      <c r="O27" s="206"/>
      <c r="P27" s="206" t="s">
        <v>17</v>
      </c>
      <c r="Q27" s="207">
        <v>44277</v>
      </c>
      <c r="R27" s="221" t="s">
        <v>311</v>
      </c>
      <c r="S27" s="220"/>
    </row>
    <row r="28" spans="1:19" s="188" customFormat="1" ht="56.25" customHeight="1">
      <c r="A28" s="205">
        <v>25</v>
      </c>
      <c r="B28" s="206" t="s">
        <v>611</v>
      </c>
      <c r="C28" s="209">
        <v>44279</v>
      </c>
      <c r="D28" s="206" t="s">
        <v>655</v>
      </c>
      <c r="E28" s="206" t="s">
        <v>661</v>
      </c>
      <c r="F28" s="206" t="s">
        <v>764</v>
      </c>
      <c r="G28" s="274" t="s">
        <v>656</v>
      </c>
      <c r="H28" s="217" t="s">
        <v>272</v>
      </c>
      <c r="I28" s="209">
        <v>44291</v>
      </c>
      <c r="J28" s="209">
        <v>44291</v>
      </c>
      <c r="K28" s="206">
        <v>6</v>
      </c>
      <c r="L28" s="206">
        <v>6</v>
      </c>
      <c r="M28" s="206" t="s">
        <v>276</v>
      </c>
      <c r="N28" s="206" t="s">
        <v>17</v>
      </c>
      <c r="O28" s="206"/>
      <c r="P28" s="206" t="s">
        <v>17</v>
      </c>
      <c r="Q28" s="207">
        <v>44291</v>
      </c>
      <c r="R28" s="221" t="s">
        <v>311</v>
      </c>
      <c r="S28" s="220"/>
    </row>
    <row r="29" spans="1:19" s="188" customFormat="1" ht="64.5" customHeight="1">
      <c r="A29" s="205">
        <v>26</v>
      </c>
      <c r="B29" s="206" t="s">
        <v>612</v>
      </c>
      <c r="C29" s="209">
        <v>44280</v>
      </c>
      <c r="D29" s="206" t="s">
        <v>657</v>
      </c>
      <c r="E29" s="206" t="s">
        <v>662</v>
      </c>
      <c r="F29" s="206" t="s">
        <v>764</v>
      </c>
      <c r="G29" s="274" t="s">
        <v>658</v>
      </c>
      <c r="H29" s="217" t="s">
        <v>272</v>
      </c>
      <c r="I29" s="209">
        <v>44292</v>
      </c>
      <c r="J29" s="209">
        <v>44292</v>
      </c>
      <c r="K29" s="206">
        <v>6</v>
      </c>
      <c r="L29" s="206">
        <v>6</v>
      </c>
      <c r="M29" s="206" t="s">
        <v>276</v>
      </c>
      <c r="N29" s="206" t="s">
        <v>17</v>
      </c>
      <c r="O29" s="206"/>
      <c r="P29" s="206" t="s">
        <v>17</v>
      </c>
      <c r="Q29" s="207">
        <v>44292</v>
      </c>
      <c r="R29" s="221" t="s">
        <v>311</v>
      </c>
      <c r="S29" s="220"/>
    </row>
    <row r="30" spans="1:19" s="188" customFormat="1" ht="46.5" customHeight="1">
      <c r="A30" s="205">
        <v>27</v>
      </c>
      <c r="B30" s="206" t="s">
        <v>613</v>
      </c>
      <c r="C30" s="209">
        <v>44295</v>
      </c>
      <c r="D30" s="206" t="s">
        <v>664</v>
      </c>
      <c r="E30" s="206" t="s">
        <v>661</v>
      </c>
      <c r="F30" s="206" t="s">
        <v>764</v>
      </c>
      <c r="G30" s="274" t="s">
        <v>665</v>
      </c>
      <c r="H30" s="217" t="s">
        <v>272</v>
      </c>
      <c r="I30" s="209">
        <v>44300</v>
      </c>
      <c r="J30" s="209">
        <v>44300</v>
      </c>
      <c r="K30" s="206">
        <v>3</v>
      </c>
      <c r="L30" s="206">
        <v>3</v>
      </c>
      <c r="M30" s="206" t="s">
        <v>276</v>
      </c>
      <c r="N30" s="206" t="s">
        <v>17</v>
      </c>
      <c r="O30" s="206"/>
      <c r="P30" s="206" t="s">
        <v>17</v>
      </c>
      <c r="Q30" s="207">
        <v>44300</v>
      </c>
      <c r="R30" s="221" t="s">
        <v>311</v>
      </c>
      <c r="S30" s="220"/>
    </row>
    <row r="31" spans="1:19" s="188" customFormat="1" ht="42" customHeight="1">
      <c r="A31" s="205">
        <v>28</v>
      </c>
      <c r="B31" s="206" t="s">
        <v>672</v>
      </c>
      <c r="C31" s="209">
        <v>44302</v>
      </c>
      <c r="D31" s="206" t="s">
        <v>666</v>
      </c>
      <c r="E31" s="206" t="s">
        <v>662</v>
      </c>
      <c r="F31" s="206" t="s">
        <v>764</v>
      </c>
      <c r="G31" s="274" t="s">
        <v>667</v>
      </c>
      <c r="H31" s="217" t="s">
        <v>272</v>
      </c>
      <c r="I31" s="209">
        <v>44307</v>
      </c>
      <c r="J31" s="209">
        <v>44307</v>
      </c>
      <c r="K31" s="206">
        <v>3</v>
      </c>
      <c r="L31" s="206">
        <v>3</v>
      </c>
      <c r="M31" s="206" t="s">
        <v>276</v>
      </c>
      <c r="N31" s="206" t="s">
        <v>17</v>
      </c>
      <c r="O31" s="206"/>
      <c r="P31" s="206" t="s">
        <v>17</v>
      </c>
      <c r="Q31" s="207">
        <v>44307</v>
      </c>
      <c r="R31" s="221" t="s">
        <v>311</v>
      </c>
      <c r="S31" s="220"/>
    </row>
    <row r="32" spans="1:19" s="188" customFormat="1" ht="48.75" customHeight="1">
      <c r="A32" s="205">
        <v>29</v>
      </c>
      <c r="B32" s="206" t="s">
        <v>614</v>
      </c>
      <c r="C32" s="209">
        <v>44314</v>
      </c>
      <c r="D32" s="206" t="s">
        <v>668</v>
      </c>
      <c r="E32" s="206" t="s">
        <v>661</v>
      </c>
      <c r="F32" s="206" t="s">
        <v>764</v>
      </c>
      <c r="G32" s="274" t="s">
        <v>669</v>
      </c>
      <c r="H32" s="217" t="s">
        <v>272</v>
      </c>
      <c r="I32" s="209">
        <v>44321</v>
      </c>
      <c r="J32" s="209">
        <v>44321</v>
      </c>
      <c r="K32" s="206">
        <v>5</v>
      </c>
      <c r="L32" s="206">
        <v>5</v>
      </c>
      <c r="M32" s="206" t="s">
        <v>276</v>
      </c>
      <c r="N32" s="206" t="s">
        <v>17</v>
      </c>
      <c r="O32" s="206"/>
      <c r="P32" s="206" t="s">
        <v>17</v>
      </c>
      <c r="Q32" s="207">
        <v>44321</v>
      </c>
      <c r="R32" s="221" t="s">
        <v>311</v>
      </c>
      <c r="S32" s="220"/>
    </row>
    <row r="33" spans="1:19" s="188" customFormat="1" ht="44.25" customHeight="1" thickBot="1">
      <c r="A33" s="205">
        <v>30</v>
      </c>
      <c r="B33" s="206" t="s">
        <v>615</v>
      </c>
      <c r="C33" s="209">
        <v>44321</v>
      </c>
      <c r="D33" s="206" t="s">
        <v>664</v>
      </c>
      <c r="E33" s="206" t="s">
        <v>661</v>
      </c>
      <c r="F33" s="206" t="s">
        <v>764</v>
      </c>
      <c r="G33" s="274" t="s">
        <v>670</v>
      </c>
      <c r="H33" s="217" t="s">
        <v>272</v>
      </c>
      <c r="I33" s="209">
        <v>44327</v>
      </c>
      <c r="J33" s="209">
        <v>44327</v>
      </c>
      <c r="K33" s="206">
        <v>4</v>
      </c>
      <c r="L33" s="206">
        <v>4</v>
      </c>
      <c r="M33" s="206" t="s">
        <v>276</v>
      </c>
      <c r="N33" s="206" t="s">
        <v>17</v>
      </c>
      <c r="O33" s="206"/>
      <c r="P33" s="206" t="s">
        <v>17</v>
      </c>
      <c r="Q33" s="207">
        <v>44317</v>
      </c>
      <c r="R33" s="221" t="s">
        <v>311</v>
      </c>
      <c r="S33" s="220"/>
    </row>
    <row r="34" spans="1:23" s="188" customFormat="1" ht="65.25" customHeight="1">
      <c r="A34" s="205">
        <v>31</v>
      </c>
      <c r="B34" s="206" t="s">
        <v>616</v>
      </c>
      <c r="C34" s="209">
        <v>44321</v>
      </c>
      <c r="D34" s="206" t="s">
        <v>312</v>
      </c>
      <c r="E34" s="206" t="s">
        <v>661</v>
      </c>
      <c r="F34" s="206" t="s">
        <v>764</v>
      </c>
      <c r="G34" s="274" t="s">
        <v>671</v>
      </c>
      <c r="H34" s="217" t="s">
        <v>12</v>
      </c>
      <c r="I34" s="209">
        <v>44333</v>
      </c>
      <c r="J34" s="209">
        <v>44334</v>
      </c>
      <c r="K34" s="206">
        <v>8</v>
      </c>
      <c r="L34" s="206">
        <v>9</v>
      </c>
      <c r="M34" s="206" t="s">
        <v>276</v>
      </c>
      <c r="N34" s="206" t="s">
        <v>17</v>
      </c>
      <c r="O34" s="206"/>
      <c r="P34" s="206" t="s">
        <v>17</v>
      </c>
      <c r="Q34" s="207">
        <v>44334</v>
      </c>
      <c r="R34" s="221" t="s">
        <v>311</v>
      </c>
      <c r="S34" s="220"/>
      <c r="U34" s="350" t="s">
        <v>543</v>
      </c>
      <c r="V34" s="239"/>
      <c r="W34" s="97" t="s">
        <v>546</v>
      </c>
    </row>
    <row r="35" spans="1:23" s="188" customFormat="1" ht="58.5" customHeight="1">
      <c r="A35" s="205">
        <v>32</v>
      </c>
      <c r="B35" s="206" t="s">
        <v>617</v>
      </c>
      <c r="C35" s="209">
        <v>44323</v>
      </c>
      <c r="D35" s="206" t="s">
        <v>673</v>
      </c>
      <c r="E35" s="206" t="s">
        <v>661</v>
      </c>
      <c r="F35" s="206" t="s">
        <v>765</v>
      </c>
      <c r="G35" s="274" t="s">
        <v>674</v>
      </c>
      <c r="H35" s="217" t="s">
        <v>272</v>
      </c>
      <c r="I35" s="209">
        <v>44329</v>
      </c>
      <c r="J35" s="209">
        <v>44329</v>
      </c>
      <c r="K35" s="206">
        <v>4</v>
      </c>
      <c r="L35" s="206">
        <v>4</v>
      </c>
      <c r="M35" s="206" t="s">
        <v>276</v>
      </c>
      <c r="N35" s="206" t="s">
        <v>17</v>
      </c>
      <c r="O35" s="206"/>
      <c r="P35" s="206" t="s">
        <v>17</v>
      </c>
      <c r="Q35" s="207">
        <v>44329</v>
      </c>
      <c r="R35" s="221" t="s">
        <v>311</v>
      </c>
      <c r="S35" s="220"/>
      <c r="U35" s="351"/>
      <c r="V35" s="239"/>
      <c r="W35" s="97"/>
    </row>
    <row r="36" spans="1:21" s="188" customFormat="1" ht="47.25" customHeight="1">
      <c r="A36" s="205">
        <v>33</v>
      </c>
      <c r="B36" s="206" t="s">
        <v>618</v>
      </c>
      <c r="C36" s="209">
        <v>44323</v>
      </c>
      <c r="D36" s="206" t="s">
        <v>676</v>
      </c>
      <c r="E36" s="206" t="s">
        <v>675</v>
      </c>
      <c r="F36" s="206" t="s">
        <v>764</v>
      </c>
      <c r="G36" s="274" t="s">
        <v>677</v>
      </c>
      <c r="H36" s="217" t="s">
        <v>272</v>
      </c>
      <c r="I36" s="209">
        <v>44329</v>
      </c>
      <c r="J36" s="209">
        <v>44329</v>
      </c>
      <c r="K36" s="206">
        <v>4</v>
      </c>
      <c r="L36" s="206">
        <v>4</v>
      </c>
      <c r="M36" s="206" t="s">
        <v>276</v>
      </c>
      <c r="N36" s="206" t="s">
        <v>17</v>
      </c>
      <c r="O36" s="206"/>
      <c r="P36" s="206" t="s">
        <v>17</v>
      </c>
      <c r="Q36" s="207">
        <v>44329</v>
      </c>
      <c r="R36" s="221" t="s">
        <v>311</v>
      </c>
      <c r="S36" s="220"/>
      <c r="U36" s="351"/>
    </row>
    <row r="37" spans="1:21" s="188" customFormat="1" ht="38.25" customHeight="1">
      <c r="A37" s="205">
        <v>34</v>
      </c>
      <c r="B37" s="206" t="s">
        <v>619</v>
      </c>
      <c r="C37" s="209">
        <v>44323</v>
      </c>
      <c r="D37" s="206" t="s">
        <v>678</v>
      </c>
      <c r="E37" s="206" t="s">
        <v>662</v>
      </c>
      <c r="F37" s="206" t="s">
        <v>765</v>
      </c>
      <c r="G37" s="274" t="s">
        <v>679</v>
      </c>
      <c r="H37" s="217" t="s">
        <v>272</v>
      </c>
      <c r="I37" s="209">
        <v>44329</v>
      </c>
      <c r="J37" s="209">
        <v>44329</v>
      </c>
      <c r="K37" s="206">
        <v>4</v>
      </c>
      <c r="L37" s="206">
        <v>4</v>
      </c>
      <c r="M37" s="206" t="s">
        <v>276</v>
      </c>
      <c r="N37" s="206" t="s">
        <v>17</v>
      </c>
      <c r="O37" s="206"/>
      <c r="P37" s="206" t="s">
        <v>17</v>
      </c>
      <c r="Q37" s="207">
        <v>44329</v>
      </c>
      <c r="R37" s="221"/>
      <c r="S37" s="220"/>
      <c r="U37" s="351"/>
    </row>
    <row r="38" spans="1:26" s="187" customFormat="1" ht="32.25" customHeight="1">
      <c r="A38" s="210">
        <v>35</v>
      </c>
      <c r="B38" s="211" t="s">
        <v>680</v>
      </c>
      <c r="C38" s="212">
        <v>44330</v>
      </c>
      <c r="D38" s="206" t="s">
        <v>681</v>
      </c>
      <c r="E38" s="211" t="s">
        <v>682</v>
      </c>
      <c r="F38" s="211" t="s">
        <v>764</v>
      </c>
      <c r="G38" s="274" t="s">
        <v>683</v>
      </c>
      <c r="H38" s="217" t="s">
        <v>272</v>
      </c>
      <c r="I38" s="212">
        <v>44330</v>
      </c>
      <c r="J38" s="212">
        <v>44333</v>
      </c>
      <c r="K38" s="211">
        <v>1</v>
      </c>
      <c r="L38" s="211">
        <v>1</v>
      </c>
      <c r="M38" s="211" t="s">
        <v>276</v>
      </c>
      <c r="N38" s="211" t="s">
        <v>17</v>
      </c>
      <c r="O38" s="211"/>
      <c r="P38" s="211" t="s">
        <v>17</v>
      </c>
      <c r="Q38" s="212">
        <v>44333</v>
      </c>
      <c r="R38" s="222" t="s">
        <v>311</v>
      </c>
      <c r="S38" s="220"/>
      <c r="T38" s="162"/>
      <c r="U38" s="162"/>
      <c r="V38" s="162"/>
      <c r="W38" s="162"/>
      <c r="X38" s="162"/>
      <c r="Y38" s="162"/>
      <c r="Z38" s="162"/>
    </row>
    <row r="39" spans="1:26" s="187" customFormat="1" ht="75.75" customHeight="1">
      <c r="A39" s="210">
        <v>36</v>
      </c>
      <c r="B39" s="211" t="s">
        <v>688</v>
      </c>
      <c r="C39" s="212">
        <v>44330</v>
      </c>
      <c r="D39" s="206" t="s">
        <v>684</v>
      </c>
      <c r="E39" s="211" t="s">
        <v>661</v>
      </c>
      <c r="F39" s="211" t="s">
        <v>764</v>
      </c>
      <c r="G39" s="274" t="s">
        <v>685</v>
      </c>
      <c r="H39" s="217" t="s">
        <v>272</v>
      </c>
      <c r="I39" s="212">
        <v>44343</v>
      </c>
      <c r="J39" s="212">
        <v>44343</v>
      </c>
      <c r="K39" s="211">
        <v>9</v>
      </c>
      <c r="L39" s="211">
        <v>9</v>
      </c>
      <c r="M39" s="211" t="s">
        <v>276</v>
      </c>
      <c r="N39" s="211" t="s">
        <v>17</v>
      </c>
      <c r="O39" s="211"/>
      <c r="P39" s="211" t="s">
        <v>17</v>
      </c>
      <c r="Q39" s="212">
        <v>44343</v>
      </c>
      <c r="R39" s="222" t="s">
        <v>311</v>
      </c>
      <c r="S39" s="220"/>
      <c r="T39" s="181"/>
      <c r="U39" s="181"/>
      <c r="V39" s="181"/>
      <c r="W39" s="181"/>
      <c r="X39" s="181"/>
      <c r="Y39" s="181"/>
      <c r="Z39" s="181"/>
    </row>
    <row r="40" spans="1:26" s="193" customFormat="1" ht="67.5" customHeight="1">
      <c r="A40" s="210">
        <v>37</v>
      </c>
      <c r="B40" s="213" t="s">
        <v>689</v>
      </c>
      <c r="C40" s="207">
        <v>44334</v>
      </c>
      <c r="D40" s="206" t="s">
        <v>686</v>
      </c>
      <c r="E40" s="206" t="s">
        <v>661</v>
      </c>
      <c r="F40" s="211" t="s">
        <v>764</v>
      </c>
      <c r="G40" s="274" t="s">
        <v>687</v>
      </c>
      <c r="H40" s="217" t="s">
        <v>272</v>
      </c>
      <c r="I40" s="214">
        <v>44343</v>
      </c>
      <c r="J40" s="214">
        <v>44343</v>
      </c>
      <c r="K40" s="211">
        <v>7</v>
      </c>
      <c r="L40" s="211">
        <v>7</v>
      </c>
      <c r="M40" s="211" t="s">
        <v>276</v>
      </c>
      <c r="N40" s="211" t="s">
        <v>17</v>
      </c>
      <c r="O40" s="211"/>
      <c r="P40" s="211" t="s">
        <v>17</v>
      </c>
      <c r="Q40" s="212">
        <v>44349</v>
      </c>
      <c r="R40" s="223" t="s">
        <v>311</v>
      </c>
      <c r="S40" s="220"/>
      <c r="T40" s="192"/>
      <c r="U40" s="192"/>
      <c r="V40" s="192"/>
      <c r="W40" s="192"/>
      <c r="X40" s="192"/>
      <c r="Y40" s="192"/>
      <c r="Z40" s="192"/>
    </row>
    <row r="41" spans="1:26" s="191" customFormat="1" ht="69" customHeight="1">
      <c r="A41" s="210">
        <v>38</v>
      </c>
      <c r="B41" s="215" t="s">
        <v>690</v>
      </c>
      <c r="C41" s="216">
        <v>44334</v>
      </c>
      <c r="D41" s="206" t="s">
        <v>693</v>
      </c>
      <c r="E41" s="206" t="s">
        <v>661</v>
      </c>
      <c r="F41" s="211" t="s">
        <v>765</v>
      </c>
      <c r="G41" s="271" t="s">
        <v>694</v>
      </c>
      <c r="H41" s="217" t="s">
        <v>272</v>
      </c>
      <c r="I41" s="216">
        <v>44341</v>
      </c>
      <c r="J41" s="216">
        <v>44341</v>
      </c>
      <c r="K41" s="211">
        <v>5</v>
      </c>
      <c r="L41" s="211">
        <v>5</v>
      </c>
      <c r="M41" s="206" t="s">
        <v>276</v>
      </c>
      <c r="N41" s="211" t="s">
        <v>17</v>
      </c>
      <c r="O41" s="211"/>
      <c r="P41" s="211" t="s">
        <v>17</v>
      </c>
      <c r="Q41" s="212">
        <v>44341</v>
      </c>
      <c r="R41" s="224" t="s">
        <v>311</v>
      </c>
      <c r="S41" s="220"/>
      <c r="T41" s="184"/>
      <c r="U41" s="184"/>
      <c r="V41" s="184"/>
      <c r="W41" s="184"/>
      <c r="X41" s="184"/>
      <c r="Y41" s="184"/>
      <c r="Z41" s="184"/>
    </row>
    <row r="42" spans="1:26" s="191" customFormat="1" ht="52.5">
      <c r="A42" s="210">
        <v>39</v>
      </c>
      <c r="B42" s="215" t="s">
        <v>691</v>
      </c>
      <c r="C42" s="216">
        <v>44337</v>
      </c>
      <c r="D42" s="206" t="s">
        <v>695</v>
      </c>
      <c r="E42" s="206" t="s">
        <v>661</v>
      </c>
      <c r="F42" s="211" t="s">
        <v>765</v>
      </c>
      <c r="G42" s="274" t="s">
        <v>696</v>
      </c>
      <c r="H42" s="217" t="s">
        <v>272</v>
      </c>
      <c r="I42" s="216">
        <v>44348</v>
      </c>
      <c r="J42" s="216">
        <v>44348</v>
      </c>
      <c r="K42" s="211">
        <v>7</v>
      </c>
      <c r="L42" s="211">
        <v>7</v>
      </c>
      <c r="M42" s="211" t="s">
        <v>276</v>
      </c>
      <c r="N42" s="211" t="s">
        <v>17</v>
      </c>
      <c r="O42" s="211"/>
      <c r="P42" s="211" t="s">
        <v>17</v>
      </c>
      <c r="Q42" s="212">
        <v>44348</v>
      </c>
      <c r="R42" s="224" t="s">
        <v>311</v>
      </c>
      <c r="S42" s="220"/>
      <c r="T42" s="184"/>
      <c r="U42" s="184"/>
      <c r="V42" s="184"/>
      <c r="W42" s="184"/>
      <c r="X42" s="184"/>
      <c r="Y42" s="184"/>
      <c r="Z42" s="184"/>
    </row>
    <row r="43" spans="1:26" s="191" customFormat="1" ht="56.25" customHeight="1">
      <c r="A43" s="210">
        <v>40</v>
      </c>
      <c r="B43" s="215" t="s">
        <v>692</v>
      </c>
      <c r="C43" s="216">
        <v>44337</v>
      </c>
      <c r="D43" s="206" t="s">
        <v>645</v>
      </c>
      <c r="E43" s="206" t="s">
        <v>661</v>
      </c>
      <c r="F43" s="211" t="s">
        <v>764</v>
      </c>
      <c r="G43" s="271" t="s">
        <v>697</v>
      </c>
      <c r="H43" s="217" t="s">
        <v>272</v>
      </c>
      <c r="I43" s="216">
        <v>44348</v>
      </c>
      <c r="J43" s="216">
        <v>44348</v>
      </c>
      <c r="K43" s="211">
        <v>8</v>
      </c>
      <c r="L43" s="211">
        <v>8</v>
      </c>
      <c r="M43" s="206" t="s">
        <v>276</v>
      </c>
      <c r="N43" s="211" t="s">
        <v>17</v>
      </c>
      <c r="O43" s="211"/>
      <c r="P43" s="211" t="s">
        <v>17</v>
      </c>
      <c r="Q43" s="212">
        <v>44348</v>
      </c>
      <c r="R43" s="221" t="s">
        <v>311</v>
      </c>
      <c r="S43" s="220"/>
      <c r="T43" s="184"/>
      <c r="U43" s="184"/>
      <c r="V43" s="184"/>
      <c r="W43" s="184"/>
      <c r="X43" s="184"/>
      <c r="Y43" s="184"/>
      <c r="Z43" s="184"/>
    </row>
    <row r="44" spans="1:26" s="191" customFormat="1" ht="52.5">
      <c r="A44" s="210">
        <v>41</v>
      </c>
      <c r="B44" s="215" t="s">
        <v>718</v>
      </c>
      <c r="C44" s="216">
        <v>44343</v>
      </c>
      <c r="D44" s="206" t="s">
        <v>698</v>
      </c>
      <c r="E44" s="206" t="s">
        <v>661</v>
      </c>
      <c r="F44" s="211" t="s">
        <v>764</v>
      </c>
      <c r="G44" s="271" t="s">
        <v>699</v>
      </c>
      <c r="H44" s="217" t="s">
        <v>272</v>
      </c>
      <c r="I44" s="216">
        <v>44354</v>
      </c>
      <c r="J44" s="216">
        <v>44354</v>
      </c>
      <c r="K44" s="211">
        <v>7</v>
      </c>
      <c r="L44" s="211">
        <v>7</v>
      </c>
      <c r="M44" s="211" t="s">
        <v>276</v>
      </c>
      <c r="N44" s="211" t="s">
        <v>17</v>
      </c>
      <c r="O44" s="211"/>
      <c r="P44" s="211" t="s">
        <v>17</v>
      </c>
      <c r="Q44" s="212">
        <v>44354</v>
      </c>
      <c r="R44" s="221" t="s">
        <v>311</v>
      </c>
      <c r="S44" s="220"/>
      <c r="T44" s="184"/>
      <c r="U44" s="184"/>
      <c r="V44" s="184"/>
      <c r="W44" s="184"/>
      <c r="X44" s="184"/>
      <c r="Y44" s="184"/>
      <c r="Z44" s="184"/>
    </row>
    <row r="45" spans="1:26" s="191" customFormat="1" ht="44.25" customHeight="1">
      <c r="A45" s="210">
        <v>42</v>
      </c>
      <c r="B45" s="215" t="s">
        <v>719</v>
      </c>
      <c r="C45" s="216">
        <v>44344</v>
      </c>
      <c r="D45" s="206" t="s">
        <v>700</v>
      </c>
      <c r="E45" s="206" t="s">
        <v>662</v>
      </c>
      <c r="F45" s="211" t="s">
        <v>765</v>
      </c>
      <c r="G45" s="278" t="s">
        <v>701</v>
      </c>
      <c r="H45" s="217" t="s">
        <v>272</v>
      </c>
      <c r="I45" s="216">
        <v>44357</v>
      </c>
      <c r="J45" s="216">
        <v>44357</v>
      </c>
      <c r="K45" s="211">
        <v>9</v>
      </c>
      <c r="L45" s="211">
        <v>9</v>
      </c>
      <c r="M45" s="211" t="s">
        <v>276</v>
      </c>
      <c r="N45" s="211" t="s">
        <v>17</v>
      </c>
      <c r="O45" s="211"/>
      <c r="P45" s="211" t="s">
        <v>17</v>
      </c>
      <c r="Q45" s="212">
        <v>44357</v>
      </c>
      <c r="R45" s="221" t="s">
        <v>311</v>
      </c>
      <c r="S45" s="220"/>
      <c r="T45" s="184"/>
      <c r="U45" s="184"/>
      <c r="V45" s="184"/>
      <c r="W45" s="184"/>
      <c r="X45" s="184"/>
      <c r="Y45" s="184"/>
      <c r="Z45" s="184"/>
    </row>
    <row r="46" spans="1:26" s="191" customFormat="1" ht="132.75">
      <c r="A46" s="210">
        <v>43</v>
      </c>
      <c r="B46" s="215" t="s">
        <v>720</v>
      </c>
      <c r="C46" s="216">
        <v>44344</v>
      </c>
      <c r="D46" s="206" t="s">
        <v>702</v>
      </c>
      <c r="E46" s="206" t="s">
        <v>661</v>
      </c>
      <c r="F46" s="211" t="s">
        <v>765</v>
      </c>
      <c r="G46" s="271" t="s">
        <v>703</v>
      </c>
      <c r="H46" s="217" t="s">
        <v>272</v>
      </c>
      <c r="I46" s="216">
        <v>44358</v>
      </c>
      <c r="J46" s="216">
        <v>44358</v>
      </c>
      <c r="K46" s="211">
        <v>10</v>
      </c>
      <c r="L46" s="211">
        <v>10</v>
      </c>
      <c r="M46" s="211" t="s">
        <v>276</v>
      </c>
      <c r="N46" s="211" t="s">
        <v>17</v>
      </c>
      <c r="O46" s="211"/>
      <c r="P46" s="211" t="s">
        <v>17</v>
      </c>
      <c r="Q46" s="212">
        <v>44358</v>
      </c>
      <c r="R46" s="221" t="s">
        <v>311</v>
      </c>
      <c r="S46" s="220"/>
      <c r="T46" s="184"/>
      <c r="U46" s="184"/>
      <c r="V46" s="184"/>
      <c r="W46" s="184"/>
      <c r="X46" s="184"/>
      <c r="Y46" s="184"/>
      <c r="Z46" s="184"/>
    </row>
    <row r="47" spans="1:26" s="191" customFormat="1" ht="52.5">
      <c r="A47" s="210">
        <v>44</v>
      </c>
      <c r="B47" s="215" t="s">
        <v>721</v>
      </c>
      <c r="C47" s="216">
        <v>44348</v>
      </c>
      <c r="D47" s="206" t="s">
        <v>704</v>
      </c>
      <c r="E47" s="206" t="s">
        <v>661</v>
      </c>
      <c r="F47" s="211" t="s">
        <v>764</v>
      </c>
      <c r="G47" s="271" t="s">
        <v>705</v>
      </c>
      <c r="H47" s="217" t="s">
        <v>272</v>
      </c>
      <c r="I47" s="216">
        <v>44349</v>
      </c>
      <c r="J47" s="216">
        <v>44349</v>
      </c>
      <c r="K47" s="211">
        <v>1</v>
      </c>
      <c r="L47" s="211">
        <v>1</v>
      </c>
      <c r="M47" s="211" t="s">
        <v>276</v>
      </c>
      <c r="N47" s="211" t="s">
        <v>17</v>
      </c>
      <c r="O47" s="211"/>
      <c r="P47" s="211" t="s">
        <v>17</v>
      </c>
      <c r="Q47" s="212">
        <v>44349</v>
      </c>
      <c r="R47" s="221" t="s">
        <v>311</v>
      </c>
      <c r="S47" s="220"/>
      <c r="T47" s="184"/>
      <c r="U47" s="184"/>
      <c r="V47" s="184"/>
      <c r="W47" s="184"/>
      <c r="X47" s="184"/>
      <c r="Y47" s="184"/>
      <c r="Z47" s="184"/>
    </row>
    <row r="48" spans="1:26" s="191" customFormat="1" ht="52.5">
      <c r="A48" s="210">
        <v>45</v>
      </c>
      <c r="B48" s="215" t="s">
        <v>722</v>
      </c>
      <c r="C48" s="216">
        <v>44349</v>
      </c>
      <c r="D48" s="206" t="s">
        <v>706</v>
      </c>
      <c r="E48" s="206" t="s">
        <v>661</v>
      </c>
      <c r="F48" s="211" t="s">
        <v>765</v>
      </c>
      <c r="G48" s="271" t="s">
        <v>707</v>
      </c>
      <c r="H48" s="217" t="s">
        <v>272</v>
      </c>
      <c r="I48" s="216">
        <v>44361</v>
      </c>
      <c r="J48" s="216">
        <v>44361</v>
      </c>
      <c r="K48" s="211">
        <v>8</v>
      </c>
      <c r="L48" s="211">
        <v>8</v>
      </c>
      <c r="M48" s="208" t="s">
        <v>276</v>
      </c>
      <c r="N48" s="211" t="s">
        <v>17</v>
      </c>
      <c r="O48" s="211"/>
      <c r="P48" s="211" t="s">
        <v>17</v>
      </c>
      <c r="Q48" s="212">
        <v>44361</v>
      </c>
      <c r="R48" s="221" t="s">
        <v>311</v>
      </c>
      <c r="S48" s="221"/>
      <c r="T48" s="184"/>
      <c r="U48" s="184"/>
      <c r="V48" s="184"/>
      <c r="W48" s="184"/>
      <c r="X48" s="184"/>
      <c r="Y48" s="184"/>
      <c r="Z48" s="184"/>
    </row>
    <row r="49" spans="1:26" s="191" customFormat="1" ht="33.75">
      <c r="A49" s="240">
        <v>46</v>
      </c>
      <c r="B49" s="215" t="s">
        <v>723</v>
      </c>
      <c r="C49" s="241">
        <v>44351</v>
      </c>
      <c r="D49" s="283" t="s">
        <v>686</v>
      </c>
      <c r="E49" s="242" t="s">
        <v>661</v>
      </c>
      <c r="F49" s="242" t="s">
        <v>764</v>
      </c>
      <c r="G49" s="279" t="s">
        <v>708</v>
      </c>
      <c r="H49" s="244" t="s">
        <v>272</v>
      </c>
      <c r="I49" s="245">
        <v>44357</v>
      </c>
      <c r="J49" s="245">
        <v>44357</v>
      </c>
      <c r="K49" s="244">
        <v>4</v>
      </c>
      <c r="L49" s="244">
        <v>4</v>
      </c>
      <c r="M49" s="244" t="s">
        <v>276</v>
      </c>
      <c r="N49" s="244" t="s">
        <v>17</v>
      </c>
      <c r="O49" s="244"/>
      <c r="P49" s="244" t="s">
        <v>17</v>
      </c>
      <c r="Q49" s="246">
        <v>44357</v>
      </c>
      <c r="R49" s="247" t="s">
        <v>311</v>
      </c>
      <c r="S49" s="268"/>
      <c r="T49" s="184"/>
      <c r="U49" s="184"/>
      <c r="V49" s="184"/>
      <c r="W49" s="184"/>
      <c r="X49" s="184"/>
      <c r="Y49" s="184"/>
      <c r="Z49" s="184"/>
    </row>
    <row r="50" spans="1:19" ht="42.75">
      <c r="A50" s="248">
        <v>47</v>
      </c>
      <c r="B50" s="215" t="s">
        <v>724</v>
      </c>
      <c r="C50" s="255">
        <v>44356</v>
      </c>
      <c r="D50" s="257" t="s">
        <v>709</v>
      </c>
      <c r="E50" s="250" t="s">
        <v>682</v>
      </c>
      <c r="F50" s="250" t="s">
        <v>764</v>
      </c>
      <c r="G50" s="280" t="s">
        <v>710</v>
      </c>
      <c r="H50" s="249" t="s">
        <v>272</v>
      </c>
      <c r="I50" s="255">
        <v>44370</v>
      </c>
      <c r="J50" s="255">
        <v>44370</v>
      </c>
      <c r="K50" s="249">
        <v>10</v>
      </c>
      <c r="L50" s="249">
        <v>10</v>
      </c>
      <c r="M50" s="249" t="s">
        <v>276</v>
      </c>
      <c r="N50" s="249" t="s">
        <v>17</v>
      </c>
      <c r="O50" s="249"/>
      <c r="P50" s="249" t="s">
        <v>17</v>
      </c>
      <c r="Q50" s="256">
        <v>44370</v>
      </c>
      <c r="R50" s="253" t="s">
        <v>311</v>
      </c>
      <c r="S50" s="269"/>
    </row>
    <row r="51" spans="1:19" ht="168.75" customHeight="1">
      <c r="A51" s="248">
        <v>48</v>
      </c>
      <c r="B51" s="215" t="s">
        <v>725</v>
      </c>
      <c r="C51" s="255">
        <v>44363</v>
      </c>
      <c r="D51" s="257" t="s">
        <v>702</v>
      </c>
      <c r="E51" s="250" t="s">
        <v>661</v>
      </c>
      <c r="F51" s="250" t="s">
        <v>765</v>
      </c>
      <c r="G51" s="280" t="s">
        <v>711</v>
      </c>
      <c r="H51" s="249" t="s">
        <v>272</v>
      </c>
      <c r="I51" s="255">
        <v>44377</v>
      </c>
      <c r="J51" s="255">
        <v>44378</v>
      </c>
      <c r="K51" s="249">
        <v>9</v>
      </c>
      <c r="L51" s="249">
        <v>10</v>
      </c>
      <c r="M51" s="249" t="s">
        <v>276</v>
      </c>
      <c r="N51" s="249" t="s">
        <v>17</v>
      </c>
      <c r="O51" s="249"/>
      <c r="P51" s="249" t="s">
        <v>17</v>
      </c>
      <c r="Q51" s="256">
        <v>44378</v>
      </c>
      <c r="R51" s="253" t="s">
        <v>311</v>
      </c>
      <c r="S51" s="269"/>
    </row>
    <row r="52" spans="1:26" s="264" customFormat="1" ht="209.25" customHeight="1">
      <c r="A52" s="248">
        <v>49</v>
      </c>
      <c r="B52" s="215" t="s">
        <v>726</v>
      </c>
      <c r="C52" s="258">
        <v>44376</v>
      </c>
      <c r="D52" s="265" t="s">
        <v>702</v>
      </c>
      <c r="E52" s="259" t="s">
        <v>661</v>
      </c>
      <c r="F52" s="259" t="s">
        <v>765</v>
      </c>
      <c r="G52" s="280" t="s">
        <v>712</v>
      </c>
      <c r="H52" s="258" t="s">
        <v>272</v>
      </c>
      <c r="I52" s="258">
        <v>44389</v>
      </c>
      <c r="J52" s="258">
        <v>44389</v>
      </c>
      <c r="K52" s="260">
        <v>8</v>
      </c>
      <c r="L52" s="260">
        <v>8</v>
      </c>
      <c r="M52" s="260" t="s">
        <v>276</v>
      </c>
      <c r="N52" s="260" t="s">
        <v>17</v>
      </c>
      <c r="O52" s="260"/>
      <c r="P52" s="260" t="s">
        <v>17</v>
      </c>
      <c r="Q52" s="266">
        <v>44389</v>
      </c>
      <c r="R52" s="262" t="s">
        <v>311</v>
      </c>
      <c r="S52" s="270"/>
      <c r="T52" s="263"/>
      <c r="U52" s="263"/>
      <c r="V52" s="263"/>
      <c r="W52" s="263"/>
      <c r="X52" s="263"/>
      <c r="Y52" s="263"/>
      <c r="Z52" s="263"/>
    </row>
    <row r="53" spans="1:26" s="264" customFormat="1" ht="78.75">
      <c r="A53" s="248">
        <v>50</v>
      </c>
      <c r="B53" s="215" t="s">
        <v>727</v>
      </c>
      <c r="C53" s="258">
        <v>44405</v>
      </c>
      <c r="D53" s="265" t="s">
        <v>713</v>
      </c>
      <c r="E53" s="259" t="s">
        <v>661</v>
      </c>
      <c r="F53" s="259" t="s">
        <v>765</v>
      </c>
      <c r="G53" s="280" t="s">
        <v>714</v>
      </c>
      <c r="H53" s="260" t="s">
        <v>272</v>
      </c>
      <c r="I53" s="258">
        <v>44413</v>
      </c>
      <c r="J53" s="258">
        <v>44413</v>
      </c>
      <c r="K53" s="260">
        <v>6</v>
      </c>
      <c r="L53" s="260">
        <v>6</v>
      </c>
      <c r="M53" s="260" t="s">
        <v>276</v>
      </c>
      <c r="N53" s="260" t="s">
        <v>17</v>
      </c>
      <c r="O53" s="260"/>
      <c r="P53" s="260" t="s">
        <v>17</v>
      </c>
      <c r="Q53" s="266">
        <v>44413</v>
      </c>
      <c r="R53" s="262" t="s">
        <v>311</v>
      </c>
      <c r="S53" s="270"/>
      <c r="T53" s="263"/>
      <c r="U53" s="263"/>
      <c r="V53" s="263"/>
      <c r="W53" s="263"/>
      <c r="X53" s="263"/>
      <c r="Y53" s="263"/>
      <c r="Z53" s="263"/>
    </row>
    <row r="54" spans="1:26" s="264" customFormat="1" ht="78.75">
      <c r="A54" s="248">
        <v>51</v>
      </c>
      <c r="B54" s="215" t="s">
        <v>728</v>
      </c>
      <c r="C54" s="258">
        <v>44418</v>
      </c>
      <c r="D54" s="265" t="s">
        <v>702</v>
      </c>
      <c r="E54" s="259" t="s">
        <v>661</v>
      </c>
      <c r="F54" s="267" t="s">
        <v>765</v>
      </c>
      <c r="G54" s="280" t="s">
        <v>715</v>
      </c>
      <c r="H54" s="260" t="s">
        <v>272</v>
      </c>
      <c r="I54" s="258">
        <v>44432</v>
      </c>
      <c r="J54" s="258">
        <v>44432</v>
      </c>
      <c r="K54" s="260">
        <v>10</v>
      </c>
      <c r="L54" s="260">
        <v>10</v>
      </c>
      <c r="M54" s="260" t="s">
        <v>276</v>
      </c>
      <c r="N54" s="260" t="s">
        <v>17</v>
      </c>
      <c r="O54" s="260"/>
      <c r="P54" s="260" t="s">
        <v>17</v>
      </c>
      <c r="Q54" s="266">
        <v>44432</v>
      </c>
      <c r="R54" s="262" t="s">
        <v>311</v>
      </c>
      <c r="S54" s="270"/>
      <c r="T54" s="263"/>
      <c r="U54" s="263"/>
      <c r="V54" s="263"/>
      <c r="W54" s="263"/>
      <c r="X54" s="263"/>
      <c r="Y54" s="263"/>
      <c r="Z54" s="263"/>
    </row>
    <row r="55" spans="1:26" s="264" customFormat="1" ht="78.75">
      <c r="A55" s="248">
        <v>52</v>
      </c>
      <c r="B55" s="215" t="s">
        <v>729</v>
      </c>
      <c r="C55" s="258">
        <v>44421</v>
      </c>
      <c r="D55" s="265" t="s">
        <v>716</v>
      </c>
      <c r="E55" s="259" t="s">
        <v>662</v>
      </c>
      <c r="F55" s="267" t="s">
        <v>764</v>
      </c>
      <c r="G55" s="280" t="s">
        <v>717</v>
      </c>
      <c r="H55" s="260" t="s">
        <v>272</v>
      </c>
      <c r="I55" s="258">
        <v>44433</v>
      </c>
      <c r="J55" s="258">
        <v>44434</v>
      </c>
      <c r="K55" s="260">
        <v>8</v>
      </c>
      <c r="L55" s="260">
        <v>9</v>
      </c>
      <c r="M55" s="260" t="s">
        <v>276</v>
      </c>
      <c r="N55" s="260" t="s">
        <v>17</v>
      </c>
      <c r="O55" s="260"/>
      <c r="P55" s="260" t="s">
        <v>17</v>
      </c>
      <c r="Q55" s="266">
        <v>44434</v>
      </c>
      <c r="R55" s="262" t="s">
        <v>311</v>
      </c>
      <c r="S55" s="270"/>
      <c r="T55" s="263"/>
      <c r="U55" s="263"/>
      <c r="V55" s="263"/>
      <c r="W55" s="263"/>
      <c r="X55" s="263"/>
      <c r="Y55" s="263"/>
      <c r="Z55" s="263"/>
    </row>
    <row r="56" spans="1:26" s="264" customFormat="1" ht="78.75">
      <c r="A56" s="248">
        <v>53</v>
      </c>
      <c r="B56" s="215" t="s">
        <v>730</v>
      </c>
      <c r="C56" s="258">
        <v>44435</v>
      </c>
      <c r="D56" s="265" t="s">
        <v>746</v>
      </c>
      <c r="E56" s="259" t="s">
        <v>661</v>
      </c>
      <c r="F56" s="259" t="s">
        <v>765</v>
      </c>
      <c r="G56" s="280" t="s">
        <v>747</v>
      </c>
      <c r="H56" s="260" t="s">
        <v>272</v>
      </c>
      <c r="I56" s="258">
        <v>44441</v>
      </c>
      <c r="J56" s="258">
        <v>44442</v>
      </c>
      <c r="K56" s="260">
        <v>4</v>
      </c>
      <c r="L56" s="260">
        <v>5</v>
      </c>
      <c r="M56" s="260" t="s">
        <v>276</v>
      </c>
      <c r="N56" s="260" t="s">
        <v>17</v>
      </c>
      <c r="O56" s="260"/>
      <c r="P56" s="260" t="s">
        <v>17</v>
      </c>
      <c r="Q56" s="266">
        <v>44442</v>
      </c>
      <c r="R56" s="262" t="s">
        <v>311</v>
      </c>
      <c r="S56" s="270"/>
      <c r="T56" s="263"/>
      <c r="U56" s="263"/>
      <c r="V56" s="263"/>
      <c r="W56" s="263"/>
      <c r="X56" s="263"/>
      <c r="Y56" s="263"/>
      <c r="Z56" s="263"/>
    </row>
    <row r="57" spans="1:26" s="264" customFormat="1" ht="78.75">
      <c r="A57" s="248">
        <v>54</v>
      </c>
      <c r="B57" s="215" t="s">
        <v>731</v>
      </c>
      <c r="C57" s="258">
        <v>44435</v>
      </c>
      <c r="D57" s="265" t="s">
        <v>748</v>
      </c>
      <c r="E57" s="259" t="s">
        <v>661</v>
      </c>
      <c r="F57" s="259" t="s">
        <v>764</v>
      </c>
      <c r="G57" s="280" t="s">
        <v>749</v>
      </c>
      <c r="H57" s="260" t="s">
        <v>272</v>
      </c>
      <c r="I57" s="258">
        <v>44449</v>
      </c>
      <c r="J57" s="258">
        <v>44449</v>
      </c>
      <c r="K57" s="260">
        <v>10</v>
      </c>
      <c r="L57" s="260">
        <v>10</v>
      </c>
      <c r="M57" s="260" t="s">
        <v>276</v>
      </c>
      <c r="N57" s="260" t="s">
        <v>17</v>
      </c>
      <c r="O57" s="260"/>
      <c r="P57" s="260" t="s">
        <v>17</v>
      </c>
      <c r="Q57" s="266">
        <v>44449</v>
      </c>
      <c r="R57" s="262" t="s">
        <v>311</v>
      </c>
      <c r="S57" s="270"/>
      <c r="T57" s="263"/>
      <c r="U57" s="263"/>
      <c r="V57" s="263"/>
      <c r="W57" s="263"/>
      <c r="X57" s="263"/>
      <c r="Y57" s="263"/>
      <c r="Z57" s="263"/>
    </row>
    <row r="58" spans="1:26" s="264" customFormat="1" ht="78.75">
      <c r="A58" s="248">
        <v>55</v>
      </c>
      <c r="B58" s="215" t="s">
        <v>732</v>
      </c>
      <c r="C58" s="258">
        <v>44441</v>
      </c>
      <c r="D58" s="265" t="s">
        <v>750</v>
      </c>
      <c r="E58" s="259" t="s">
        <v>662</v>
      </c>
      <c r="F58" s="259" t="s">
        <v>764</v>
      </c>
      <c r="G58" s="280" t="s">
        <v>751</v>
      </c>
      <c r="H58" s="260" t="s">
        <v>272</v>
      </c>
      <c r="I58" s="258">
        <v>44449</v>
      </c>
      <c r="J58" s="258">
        <v>44449</v>
      </c>
      <c r="K58" s="260">
        <v>6</v>
      </c>
      <c r="L58" s="260">
        <v>6</v>
      </c>
      <c r="M58" s="260" t="s">
        <v>276</v>
      </c>
      <c r="N58" s="260" t="s">
        <v>17</v>
      </c>
      <c r="O58" s="260"/>
      <c r="P58" s="260" t="s">
        <v>17</v>
      </c>
      <c r="Q58" s="266">
        <v>44449</v>
      </c>
      <c r="R58" s="262" t="s">
        <v>311</v>
      </c>
      <c r="S58" s="270"/>
      <c r="T58" s="263"/>
      <c r="U58" s="263"/>
      <c r="V58" s="263"/>
      <c r="W58" s="263"/>
      <c r="X58" s="263"/>
      <c r="Y58" s="263"/>
      <c r="Z58" s="263"/>
    </row>
    <row r="59" spans="1:26" s="264" customFormat="1" ht="78.75">
      <c r="A59" s="248">
        <v>56</v>
      </c>
      <c r="B59" s="215" t="s">
        <v>733</v>
      </c>
      <c r="C59" s="258">
        <v>44445</v>
      </c>
      <c r="D59" s="265" t="s">
        <v>752</v>
      </c>
      <c r="E59" s="259" t="s">
        <v>661</v>
      </c>
      <c r="F59" s="259" t="s">
        <v>765</v>
      </c>
      <c r="G59" s="280" t="s">
        <v>753</v>
      </c>
      <c r="H59" s="260" t="s">
        <v>272</v>
      </c>
      <c r="I59" s="258">
        <v>44449</v>
      </c>
      <c r="J59" s="258">
        <v>44449</v>
      </c>
      <c r="K59" s="260">
        <v>4</v>
      </c>
      <c r="L59" s="260">
        <v>4</v>
      </c>
      <c r="M59" s="265" t="s">
        <v>531</v>
      </c>
      <c r="N59" s="260" t="s">
        <v>17</v>
      </c>
      <c r="O59" s="260"/>
      <c r="P59" s="260" t="s">
        <v>17</v>
      </c>
      <c r="Q59" s="266">
        <v>44449</v>
      </c>
      <c r="R59" s="262" t="s">
        <v>311</v>
      </c>
      <c r="S59" s="270"/>
      <c r="T59" s="263"/>
      <c r="U59" s="263"/>
      <c r="V59" s="263"/>
      <c r="W59" s="263"/>
      <c r="X59" s="263"/>
      <c r="Y59" s="263"/>
      <c r="Z59" s="263"/>
    </row>
    <row r="60" spans="1:26" s="264" customFormat="1" ht="78.75">
      <c r="A60" s="248">
        <v>57</v>
      </c>
      <c r="B60" s="215" t="s">
        <v>734</v>
      </c>
      <c r="C60" s="258">
        <v>44446</v>
      </c>
      <c r="D60" s="265" t="s">
        <v>754</v>
      </c>
      <c r="E60" s="259" t="s">
        <v>661</v>
      </c>
      <c r="F60" s="259" t="s">
        <v>765</v>
      </c>
      <c r="G60" s="280" t="s">
        <v>755</v>
      </c>
      <c r="H60" s="260" t="s">
        <v>272</v>
      </c>
      <c r="I60" s="258">
        <v>44455</v>
      </c>
      <c r="J60" s="258">
        <v>44455</v>
      </c>
      <c r="K60" s="260">
        <v>6</v>
      </c>
      <c r="L60" s="260">
        <v>6</v>
      </c>
      <c r="M60" s="260" t="s">
        <v>276</v>
      </c>
      <c r="N60" s="260" t="s">
        <v>17</v>
      </c>
      <c r="O60" s="260"/>
      <c r="P60" s="260" t="s">
        <v>17</v>
      </c>
      <c r="Q60" s="266">
        <v>44455</v>
      </c>
      <c r="R60" s="262" t="s">
        <v>311</v>
      </c>
      <c r="S60" s="270"/>
      <c r="T60" s="263"/>
      <c r="U60" s="263"/>
      <c r="V60" s="263"/>
      <c r="W60" s="263"/>
      <c r="X60" s="263"/>
      <c r="Y60" s="263"/>
      <c r="Z60" s="263"/>
    </row>
    <row r="61" spans="1:26" s="264" customFormat="1" ht="78.75">
      <c r="A61" s="248">
        <v>58</v>
      </c>
      <c r="B61" s="215" t="s">
        <v>735</v>
      </c>
      <c r="C61" s="258">
        <v>44455</v>
      </c>
      <c r="D61" s="265" t="s">
        <v>756</v>
      </c>
      <c r="E61" s="259" t="s">
        <v>662</v>
      </c>
      <c r="F61" s="259" t="s">
        <v>764</v>
      </c>
      <c r="G61" s="280" t="s">
        <v>757</v>
      </c>
      <c r="H61" s="260" t="s">
        <v>272</v>
      </c>
      <c r="I61" s="258">
        <v>44460</v>
      </c>
      <c r="J61" s="258">
        <v>44460</v>
      </c>
      <c r="K61" s="260">
        <v>3</v>
      </c>
      <c r="L61" s="260">
        <v>3</v>
      </c>
      <c r="M61" s="260" t="s">
        <v>276</v>
      </c>
      <c r="N61" s="260" t="s">
        <v>17</v>
      </c>
      <c r="O61" s="260"/>
      <c r="P61" s="260" t="s">
        <v>17</v>
      </c>
      <c r="Q61" s="266">
        <v>44460</v>
      </c>
      <c r="R61" s="262" t="s">
        <v>311</v>
      </c>
      <c r="S61" s="270"/>
      <c r="T61" s="263"/>
      <c r="U61" s="263"/>
      <c r="V61" s="263"/>
      <c r="W61" s="263"/>
      <c r="X61" s="263"/>
      <c r="Y61" s="263"/>
      <c r="Z61" s="263"/>
    </row>
    <row r="62" spans="1:26" s="264" customFormat="1" ht="78.75">
      <c r="A62" s="248">
        <v>59</v>
      </c>
      <c r="B62" s="215" t="s">
        <v>736</v>
      </c>
      <c r="C62" s="258">
        <v>44459</v>
      </c>
      <c r="D62" s="265" t="s">
        <v>758</v>
      </c>
      <c r="E62" s="259" t="s">
        <v>675</v>
      </c>
      <c r="F62" s="259" t="s">
        <v>764</v>
      </c>
      <c r="G62" s="280" t="s">
        <v>759</v>
      </c>
      <c r="H62" s="260" t="s">
        <v>272</v>
      </c>
      <c r="I62" s="258">
        <v>44460</v>
      </c>
      <c r="J62" s="258">
        <v>44461</v>
      </c>
      <c r="K62" s="260">
        <v>1</v>
      </c>
      <c r="L62" s="260">
        <v>2</v>
      </c>
      <c r="M62" s="260" t="s">
        <v>276</v>
      </c>
      <c r="N62" s="260" t="s">
        <v>17</v>
      </c>
      <c r="O62" s="260"/>
      <c r="P62" s="260" t="s">
        <v>17</v>
      </c>
      <c r="Q62" s="266">
        <v>44461</v>
      </c>
      <c r="R62" s="262" t="s">
        <v>311</v>
      </c>
      <c r="S62" s="270"/>
      <c r="T62" s="263"/>
      <c r="U62" s="263"/>
      <c r="V62" s="263"/>
      <c r="W62" s="263"/>
      <c r="X62" s="263"/>
      <c r="Y62" s="263"/>
      <c r="Z62" s="263"/>
    </row>
    <row r="63" spans="1:26" s="264" customFormat="1" ht="78.75">
      <c r="A63" s="248">
        <v>60</v>
      </c>
      <c r="B63" s="215" t="s">
        <v>737</v>
      </c>
      <c r="C63" s="258">
        <v>44459</v>
      </c>
      <c r="D63" s="265" t="s">
        <v>760</v>
      </c>
      <c r="E63" s="259" t="s">
        <v>662</v>
      </c>
      <c r="F63" s="259" t="s">
        <v>764</v>
      </c>
      <c r="G63" s="280" t="s">
        <v>761</v>
      </c>
      <c r="H63" s="260" t="s">
        <v>272</v>
      </c>
      <c r="I63" s="258">
        <v>44460</v>
      </c>
      <c r="J63" s="258">
        <v>44461</v>
      </c>
      <c r="K63" s="260">
        <v>1</v>
      </c>
      <c r="L63" s="260">
        <v>2</v>
      </c>
      <c r="M63" s="260" t="s">
        <v>276</v>
      </c>
      <c r="N63" s="260" t="s">
        <v>17</v>
      </c>
      <c r="O63" s="260"/>
      <c r="P63" s="260" t="s">
        <v>17</v>
      </c>
      <c r="Q63" s="266">
        <v>44461</v>
      </c>
      <c r="R63" s="262" t="s">
        <v>311</v>
      </c>
      <c r="S63" s="270"/>
      <c r="T63" s="263"/>
      <c r="U63" s="263"/>
      <c r="V63" s="263"/>
      <c r="W63" s="263"/>
      <c r="X63" s="263"/>
      <c r="Y63" s="263"/>
      <c r="Z63" s="263"/>
    </row>
    <row r="64" spans="1:26" s="264" customFormat="1" ht="78.75">
      <c r="A64" s="248">
        <v>61</v>
      </c>
      <c r="B64" s="215" t="s">
        <v>738</v>
      </c>
      <c r="C64" s="258">
        <v>44466</v>
      </c>
      <c r="D64" s="265" t="s">
        <v>762</v>
      </c>
      <c r="E64" s="259" t="s">
        <v>675</v>
      </c>
      <c r="F64" s="259" t="s">
        <v>764</v>
      </c>
      <c r="G64" s="280" t="s">
        <v>763</v>
      </c>
      <c r="H64" s="260" t="s">
        <v>272</v>
      </c>
      <c r="I64" s="258">
        <v>44470</v>
      </c>
      <c r="J64" s="258">
        <v>44470</v>
      </c>
      <c r="K64" s="260">
        <v>4</v>
      </c>
      <c r="L64" s="260">
        <v>4</v>
      </c>
      <c r="M64" s="260" t="s">
        <v>276</v>
      </c>
      <c r="N64" s="260" t="s">
        <v>17</v>
      </c>
      <c r="O64" s="260"/>
      <c r="P64" s="260" t="s">
        <v>17</v>
      </c>
      <c r="Q64" s="266">
        <v>44470</v>
      </c>
      <c r="R64" s="262" t="s">
        <v>311</v>
      </c>
      <c r="S64" s="270"/>
      <c r="T64" s="263"/>
      <c r="U64" s="263"/>
      <c r="V64" s="263"/>
      <c r="W64" s="263"/>
      <c r="X64" s="263"/>
      <c r="Y64" s="263"/>
      <c r="Z64" s="263"/>
    </row>
    <row r="65" spans="1:26" s="264" customFormat="1" ht="26.25">
      <c r="A65" s="248">
        <v>62</v>
      </c>
      <c r="B65" s="215" t="s">
        <v>739</v>
      </c>
      <c r="C65" s="260"/>
      <c r="D65" s="265"/>
      <c r="E65" s="259"/>
      <c r="F65" s="259"/>
      <c r="G65" s="280"/>
      <c r="H65" s="260"/>
      <c r="I65" s="260"/>
      <c r="J65" s="260"/>
      <c r="K65" s="260"/>
      <c r="L65" s="260"/>
      <c r="M65" s="260"/>
      <c r="N65" s="260"/>
      <c r="O65" s="260"/>
      <c r="P65" s="260"/>
      <c r="Q65" s="261"/>
      <c r="R65" s="262"/>
      <c r="S65" s="270"/>
      <c r="T65" s="263"/>
      <c r="U65" s="263"/>
      <c r="V65" s="263"/>
      <c r="W65" s="263"/>
      <c r="X65" s="263"/>
      <c r="Y65" s="263"/>
      <c r="Z65" s="263"/>
    </row>
    <row r="66" spans="1:26" s="264" customFormat="1" ht="26.25">
      <c r="A66" s="248">
        <v>63</v>
      </c>
      <c r="B66" s="215" t="s">
        <v>740</v>
      </c>
      <c r="C66" s="260"/>
      <c r="D66" s="265"/>
      <c r="E66" s="259"/>
      <c r="F66" s="259"/>
      <c r="G66" s="280"/>
      <c r="H66" s="260"/>
      <c r="I66" s="260"/>
      <c r="J66" s="260"/>
      <c r="K66" s="260"/>
      <c r="L66" s="260"/>
      <c r="M66" s="260"/>
      <c r="N66" s="260"/>
      <c r="O66" s="260"/>
      <c r="P66" s="260"/>
      <c r="Q66" s="261"/>
      <c r="R66" s="262"/>
      <c r="S66" s="270"/>
      <c r="T66" s="263"/>
      <c r="U66" s="263"/>
      <c r="V66" s="263"/>
      <c r="W66" s="263"/>
      <c r="X66" s="263"/>
      <c r="Y66" s="263"/>
      <c r="Z66" s="263"/>
    </row>
    <row r="67" spans="1:26" s="264" customFormat="1" ht="26.25">
      <c r="A67" s="248">
        <v>64</v>
      </c>
      <c r="B67" s="215" t="s">
        <v>741</v>
      </c>
      <c r="C67" s="260"/>
      <c r="D67" s="265"/>
      <c r="E67" s="259"/>
      <c r="F67" s="259"/>
      <c r="G67" s="280"/>
      <c r="H67" s="260"/>
      <c r="I67" s="260"/>
      <c r="J67" s="260"/>
      <c r="K67" s="260"/>
      <c r="L67" s="260"/>
      <c r="M67" s="260"/>
      <c r="N67" s="260"/>
      <c r="O67" s="260"/>
      <c r="P67" s="260"/>
      <c r="Q67" s="261"/>
      <c r="R67" s="262"/>
      <c r="S67" s="270"/>
      <c r="T67" s="263"/>
      <c r="U67" s="263"/>
      <c r="V67" s="263"/>
      <c r="W67" s="263"/>
      <c r="X67" s="263"/>
      <c r="Y67" s="263"/>
      <c r="Z67" s="263"/>
    </row>
    <row r="68" spans="1:26" s="264" customFormat="1" ht="26.25">
      <c r="A68" s="248">
        <v>65</v>
      </c>
      <c r="B68" s="215" t="s">
        <v>742</v>
      </c>
      <c r="C68" s="260"/>
      <c r="D68" s="265"/>
      <c r="E68" s="259"/>
      <c r="F68" s="259"/>
      <c r="G68" s="280"/>
      <c r="H68" s="260"/>
      <c r="I68" s="260"/>
      <c r="J68" s="260"/>
      <c r="K68" s="260"/>
      <c r="L68" s="260"/>
      <c r="M68" s="260"/>
      <c r="N68" s="260"/>
      <c r="O68" s="260"/>
      <c r="P68" s="260"/>
      <c r="Q68" s="261"/>
      <c r="R68" s="262"/>
      <c r="S68" s="270"/>
      <c r="T68" s="263"/>
      <c r="U68" s="263"/>
      <c r="V68" s="263"/>
      <c r="W68" s="263"/>
      <c r="X68" s="263"/>
      <c r="Y68" s="263"/>
      <c r="Z68" s="263"/>
    </row>
    <row r="69" spans="1:26" s="264" customFormat="1" ht="26.25">
      <c r="A69" s="248">
        <v>66</v>
      </c>
      <c r="B69" s="215" t="s">
        <v>567</v>
      </c>
      <c r="C69" s="260"/>
      <c r="D69" s="265"/>
      <c r="E69" s="259"/>
      <c r="F69" s="259"/>
      <c r="G69" s="280"/>
      <c r="H69" s="260"/>
      <c r="I69" s="260"/>
      <c r="J69" s="260"/>
      <c r="K69" s="260"/>
      <c r="L69" s="260"/>
      <c r="M69" s="260"/>
      <c r="N69" s="260"/>
      <c r="O69" s="260"/>
      <c r="P69" s="260"/>
      <c r="Q69" s="261"/>
      <c r="R69" s="262"/>
      <c r="S69" s="270"/>
      <c r="T69" s="263"/>
      <c r="U69" s="263"/>
      <c r="V69" s="263"/>
      <c r="W69" s="263"/>
      <c r="X69" s="263"/>
      <c r="Y69" s="263"/>
      <c r="Z69" s="263"/>
    </row>
    <row r="70" spans="1:26" s="264" customFormat="1" ht="26.25">
      <c r="A70" s="248">
        <v>67</v>
      </c>
      <c r="B70" s="215" t="s">
        <v>743</v>
      </c>
      <c r="C70" s="260"/>
      <c r="D70" s="265"/>
      <c r="E70" s="259"/>
      <c r="F70" s="259"/>
      <c r="G70" s="280"/>
      <c r="H70" s="260"/>
      <c r="I70" s="260"/>
      <c r="J70" s="260"/>
      <c r="K70" s="260"/>
      <c r="L70" s="260"/>
      <c r="M70" s="260"/>
      <c r="N70" s="260"/>
      <c r="O70" s="260"/>
      <c r="P70" s="260"/>
      <c r="Q70" s="261"/>
      <c r="R70" s="262"/>
      <c r="S70" s="270"/>
      <c r="T70" s="263"/>
      <c r="U70" s="263"/>
      <c r="V70" s="263"/>
      <c r="W70" s="263"/>
      <c r="X70" s="263"/>
      <c r="Y70" s="263"/>
      <c r="Z70" s="263"/>
    </row>
    <row r="71" spans="1:26" s="264" customFormat="1" ht="26.25">
      <c r="A71" s="248">
        <v>68</v>
      </c>
      <c r="B71" s="215" t="s">
        <v>744</v>
      </c>
      <c r="C71" s="260"/>
      <c r="D71" s="265"/>
      <c r="E71" s="259"/>
      <c r="F71" s="259"/>
      <c r="G71" s="280"/>
      <c r="H71" s="260"/>
      <c r="I71" s="260"/>
      <c r="J71" s="260"/>
      <c r="K71" s="260"/>
      <c r="L71" s="260"/>
      <c r="M71" s="260"/>
      <c r="N71" s="260"/>
      <c r="O71" s="260"/>
      <c r="P71" s="260"/>
      <c r="Q71" s="261"/>
      <c r="R71" s="262"/>
      <c r="S71" s="270"/>
      <c r="T71" s="263"/>
      <c r="U71" s="263"/>
      <c r="V71" s="263"/>
      <c r="W71" s="263"/>
      <c r="X71" s="263"/>
      <c r="Y71" s="263"/>
      <c r="Z71" s="263"/>
    </row>
    <row r="72" spans="1:26" s="264" customFormat="1" ht="26.25">
      <c r="A72" s="248">
        <v>69</v>
      </c>
      <c r="B72" s="215" t="s">
        <v>745</v>
      </c>
      <c r="C72" s="260"/>
      <c r="D72" s="265"/>
      <c r="E72" s="259"/>
      <c r="F72" s="259"/>
      <c r="G72" s="280"/>
      <c r="H72" s="260"/>
      <c r="I72" s="260"/>
      <c r="J72" s="260"/>
      <c r="K72" s="260"/>
      <c r="L72" s="260"/>
      <c r="M72" s="260"/>
      <c r="N72" s="260"/>
      <c r="O72" s="260"/>
      <c r="P72" s="260"/>
      <c r="Q72" s="261"/>
      <c r="R72" s="262"/>
      <c r="S72" s="270"/>
      <c r="T72" s="263"/>
      <c r="U72" s="263"/>
      <c r="V72" s="263"/>
      <c r="W72" s="263"/>
      <c r="X72" s="263"/>
      <c r="Y72" s="263"/>
      <c r="Z72" s="263"/>
    </row>
    <row r="73" spans="1:19" ht="18.75">
      <c r="A73" s="161"/>
      <c r="B73" s="161"/>
      <c r="C73" s="23"/>
      <c r="D73" s="168"/>
      <c r="E73" s="254"/>
      <c r="F73" s="254"/>
      <c r="G73" s="280"/>
      <c r="H73" s="23"/>
      <c r="I73" s="23"/>
      <c r="J73" s="23"/>
      <c r="K73" s="23"/>
      <c r="L73" s="23"/>
      <c r="M73" s="23"/>
      <c r="N73" s="23"/>
      <c r="O73" s="23"/>
      <c r="P73" s="23"/>
      <c r="Q73" s="180"/>
      <c r="R73" s="253"/>
      <c r="S73" s="269"/>
    </row>
    <row r="74" spans="18:19" ht="18.75">
      <c r="R74" s="196"/>
      <c r="S74" s="197"/>
    </row>
    <row r="75" spans="18:19" ht="18.75">
      <c r="R75" s="196"/>
      <c r="S75" s="197"/>
    </row>
    <row r="76" spans="18:19" ht="18.75">
      <c r="R76" s="196"/>
      <c r="S76" s="197"/>
    </row>
    <row r="77" spans="18:19" ht="18.75">
      <c r="R77" s="196"/>
      <c r="S77" s="197"/>
    </row>
    <row r="78" spans="18:19" ht="18.75">
      <c r="R78" s="196"/>
      <c r="S78" s="197"/>
    </row>
    <row r="79" spans="18:19" ht="18.75">
      <c r="R79" s="196"/>
      <c r="S79" s="197"/>
    </row>
    <row r="80" spans="18:19" ht="18.75">
      <c r="R80" s="196"/>
      <c r="S80" s="197"/>
    </row>
    <row r="81" spans="18:19" ht="18.75">
      <c r="R81" s="196"/>
      <c r="S81" s="197"/>
    </row>
    <row r="82" spans="18:19" ht="18.75">
      <c r="R82" s="196"/>
      <c r="S82" s="197"/>
    </row>
    <row r="83" spans="18:19" ht="18.75">
      <c r="R83" s="196"/>
      <c r="S83" s="197"/>
    </row>
    <row r="84" spans="18:19" ht="18.75">
      <c r="R84" s="196"/>
      <c r="S84" s="197"/>
    </row>
    <row r="85" spans="18:19" ht="18.75">
      <c r="R85" s="196"/>
      <c r="S85" s="197"/>
    </row>
    <row r="86" spans="18:19" ht="18.75">
      <c r="R86" s="196"/>
      <c r="S86" s="197"/>
    </row>
    <row r="87" spans="18:19" ht="18.75">
      <c r="R87" s="196"/>
      <c r="S87" s="197"/>
    </row>
    <row r="88" spans="18:19" ht="18.75">
      <c r="R88" s="196"/>
      <c r="S88" s="197"/>
    </row>
    <row r="89" spans="18:19" ht="18.75">
      <c r="R89" s="196"/>
      <c r="S89" s="197"/>
    </row>
    <row r="90" spans="18:19" ht="18.75">
      <c r="R90" s="196"/>
      <c r="S90" s="197"/>
    </row>
    <row r="91" spans="18:19" ht="18.75">
      <c r="R91" s="196"/>
      <c r="S91" s="197"/>
    </row>
    <row r="92" spans="18:19" ht="18.75">
      <c r="R92" s="196"/>
      <c r="S92" s="197"/>
    </row>
    <row r="93" spans="18:19" ht="18.75">
      <c r="R93" s="196"/>
      <c r="S93" s="197"/>
    </row>
    <row r="94" spans="18:19" ht="18.75">
      <c r="R94" s="196"/>
      <c r="S94" s="197"/>
    </row>
    <row r="95" spans="18:19" ht="18.75">
      <c r="R95" s="196"/>
      <c r="S95" s="197"/>
    </row>
    <row r="96" spans="18:19" ht="18.75">
      <c r="R96" s="196"/>
      <c r="S96" s="197"/>
    </row>
    <row r="97" spans="18:19" ht="18.75">
      <c r="R97" s="196"/>
      <c r="S97" s="197"/>
    </row>
    <row r="98" spans="18:19" ht="18.75">
      <c r="R98" s="196"/>
      <c r="S98" s="197"/>
    </row>
    <row r="99" spans="18:19" ht="18.75">
      <c r="R99" s="196"/>
      <c r="S99" s="197"/>
    </row>
    <row r="100" spans="18:19" ht="18.75">
      <c r="R100" s="196"/>
      <c r="S100" s="197"/>
    </row>
    <row r="101" spans="18:19" ht="18.75">
      <c r="R101" s="196"/>
      <c r="S101" s="197"/>
    </row>
    <row r="102" spans="18:19" ht="18.75">
      <c r="R102" s="196"/>
      <c r="S102" s="197"/>
    </row>
    <row r="103" spans="18:19" ht="18.75">
      <c r="R103" s="196"/>
      <c r="S103" s="197"/>
    </row>
    <row r="104" spans="18:19" ht="18.75">
      <c r="R104" s="196"/>
      <c r="S104" s="197"/>
    </row>
    <row r="105" spans="18:19" ht="18.75">
      <c r="R105" s="196"/>
      <c r="S105" s="197"/>
    </row>
    <row r="106" spans="18:19" ht="18.75">
      <c r="R106" s="196"/>
      <c r="S106" s="197"/>
    </row>
    <row r="107" spans="18:19" ht="18.75">
      <c r="R107" s="196"/>
      <c r="S107" s="197"/>
    </row>
    <row r="108" spans="18:19" ht="18.75">
      <c r="R108" s="196"/>
      <c r="S108" s="197"/>
    </row>
    <row r="109" spans="18:19" ht="18.75">
      <c r="R109" s="196"/>
      <c r="S109" s="197"/>
    </row>
    <row r="110" spans="18:19" ht="18.75">
      <c r="R110" s="196"/>
      <c r="S110" s="197"/>
    </row>
    <row r="111" spans="18:19" ht="18.75">
      <c r="R111" s="196"/>
      <c r="S111" s="197"/>
    </row>
    <row r="112" spans="18:19" ht="18.75">
      <c r="R112" s="196"/>
      <c r="S112" s="197"/>
    </row>
    <row r="113" spans="18:19" ht="18.75">
      <c r="R113" s="196"/>
      <c r="S113" s="197"/>
    </row>
    <row r="114" spans="18:19" ht="18.75">
      <c r="R114" s="196"/>
      <c r="S114" s="197"/>
    </row>
    <row r="115" spans="18:19" ht="18.75">
      <c r="R115" s="196"/>
      <c r="S115" s="197"/>
    </row>
    <row r="116" spans="18:19" ht="18.75">
      <c r="R116" s="196"/>
      <c r="S116" s="197"/>
    </row>
    <row r="117" spans="18:19" ht="18.75">
      <c r="R117" s="196"/>
      <c r="S117" s="197"/>
    </row>
    <row r="118" spans="18:19" ht="18.75">
      <c r="R118" s="196"/>
      <c r="S118" s="197"/>
    </row>
    <row r="119" spans="18:19" ht="18.75">
      <c r="R119" s="196"/>
      <c r="S119" s="197"/>
    </row>
    <row r="120" spans="18:19" ht="18.75">
      <c r="R120" s="196"/>
      <c r="S120" s="197"/>
    </row>
    <row r="121" spans="18:19" ht="18.75">
      <c r="R121" s="196"/>
      <c r="S121" s="197"/>
    </row>
    <row r="122" spans="18:19" ht="18.75">
      <c r="R122" s="196"/>
      <c r="S122" s="197"/>
    </row>
    <row r="123" spans="18:19" ht="18.75">
      <c r="R123" s="196"/>
      <c r="S123" s="197"/>
    </row>
    <row r="124" spans="18:19" ht="18.75">
      <c r="R124" s="196"/>
      <c r="S124" s="197"/>
    </row>
    <row r="125" spans="18:19" ht="18.75">
      <c r="R125" s="196"/>
      <c r="S125" s="197"/>
    </row>
    <row r="126" spans="18:19" ht="18.75">
      <c r="R126" s="196"/>
      <c r="S126" s="197"/>
    </row>
    <row r="127" spans="18:19" ht="18.75">
      <c r="R127" s="196"/>
      <c r="S127" s="197"/>
    </row>
    <row r="128" spans="18:19" ht="18.75">
      <c r="R128" s="196"/>
      <c r="S128" s="197"/>
    </row>
    <row r="129" spans="18:19" ht="18.75">
      <c r="R129" s="196"/>
      <c r="S129" s="197"/>
    </row>
    <row r="130" spans="18:19" ht="18.75">
      <c r="R130" s="196"/>
      <c r="S130" s="197"/>
    </row>
    <row r="131" spans="18:19" ht="18.75">
      <c r="R131" s="196"/>
      <c r="S131" s="197"/>
    </row>
    <row r="132" spans="18:19" ht="18.75">
      <c r="R132" s="196"/>
      <c r="S132" s="197"/>
    </row>
    <row r="133" spans="18:19" ht="18.75">
      <c r="R133" s="196"/>
      <c r="S133" s="197"/>
    </row>
    <row r="134" spans="18:19" ht="18.75">
      <c r="R134" s="196"/>
      <c r="S134" s="197"/>
    </row>
    <row r="135" spans="18:19" ht="18.75">
      <c r="R135" s="196"/>
      <c r="S135" s="197"/>
    </row>
    <row r="136" spans="18:19" ht="18.75">
      <c r="R136" s="196"/>
      <c r="S136" s="197"/>
    </row>
    <row r="137" spans="18:19" ht="18.75">
      <c r="R137" s="196"/>
      <c r="S137" s="197"/>
    </row>
    <row r="138" spans="18:19" ht="18.75">
      <c r="R138" s="196"/>
      <c r="S138" s="197"/>
    </row>
    <row r="139" spans="18:19" ht="18.75">
      <c r="R139" s="196"/>
      <c r="S139" s="197"/>
    </row>
    <row r="140" spans="18:19" ht="18.75">
      <c r="R140" s="196"/>
      <c r="S140" s="197"/>
    </row>
    <row r="141" spans="18:19" ht="18.75">
      <c r="R141" s="196"/>
      <c r="S141" s="197"/>
    </row>
    <row r="142" spans="18:19" ht="18.75">
      <c r="R142" s="196"/>
      <c r="S142" s="197"/>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2021-10-05T15:24:07Z</cp:lastPrinted>
  <dcterms:created xsi:type="dcterms:W3CDTF">2014-03-10T20:35:19Z</dcterms:created>
  <dcterms:modified xsi:type="dcterms:W3CDTF">2021-11-05T16:24:47Z</dcterms:modified>
  <cp:category/>
  <cp:version/>
  <cp:contentType/>
  <cp:contentStatus/>
</cp:coreProperties>
</file>