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hdiaz\Desktop\DOCUMENTOS 2021\COMPRAS 2021\INFORMACIÓN PUBLICA\NOVIEMBRE\INFORMACION DE OFICIO\VERSION EDITABLE\"/>
    </mc:Choice>
  </mc:AlternateContent>
  <xr:revisionPtr revIDLastSave="0" documentId="13_ncr:1_{1EE8F921-9C68-4094-9F5F-065F58297332}" xr6:coauthVersionLast="45" xr6:coauthVersionMax="45" xr10:uidLastSave="{00000000-0000-0000-0000-000000000000}"/>
  <bookViews>
    <workbookView xWindow="-120" yWindow="-120" windowWidth="19440" windowHeight="15000" tabRatio="896" activeTab="3" xr2:uid="{00000000-000D-0000-FFFF-FFFF00000000}"/>
  </bookViews>
  <sheets>
    <sheet name="Numeral 2" sheetId="6" r:id="rId1"/>
    <sheet name="Numeral 3 RRHH" sheetId="8" state="hidden" r:id="rId2"/>
    <sheet name="Numeral 4 RRHH" sheetId="9" state="hidden" r:id="rId3"/>
    <sheet name="Numeral 10 Administración" sheetId="19" r:id="rId4"/>
    <sheet name="Numeral 11, Sub 18 " sheetId="17" r:id="rId5"/>
    <sheet name="Numeral 12 Viajes Finan." sheetId="11" state="hidden" r:id="rId6"/>
    <sheet name="Numeral 11, Bienes y servicios" sheetId="18" r:id="rId7"/>
    <sheet name="Numeral 14 Administración" sheetId="2" r:id="rId8"/>
    <sheet name="Numeral 15 Financiero" sheetId="4" state="hidden" r:id="rId9"/>
    <sheet name="Numeral 16" sheetId="20" r:id="rId10"/>
    <sheet name="Numeral 17" sheetId="21" r:id="rId11"/>
    <sheet name="Numeral 19 Administración" sheetId="16" r:id="rId12"/>
    <sheet name="Numeral 20 Administración" sheetId="14" r:id="rId13"/>
    <sheet name="Numeral 22 Administración" sheetId="13"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<sst xmlns="http://schemas.openxmlformats.org/spreadsheetml/2006/main" count="1243" uniqueCount="387">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</sst>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24" fillId="0" borderId="0" xfId="0" applyFont="1" applyBorder="1" applyAlignment="1">
      <alignment horizontal="left"/>
    </xf>
    <xf numFmtId="0" fontId="24" fillId="0" borderId="8" xfId="0" applyFont="1" applyBorder="1" applyAlignment="1">
      <alignment horizontal="center"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53" xfId="0" applyFont="1" applyBorder="1" applyAlignment="1">
      <alignment horizontal="center"/>
    </xf>
    <xf numFmtId="0" fontId="14" fillId="0" borderId="48" xfId="0" applyFont="1" applyBorder="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17" xfId="0" applyFont="1" applyFill="1" applyBorder="1" applyAlignment="1">
      <alignment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7" t="s">
        <v>63</v>
      </c>
      <c r="B2" s="288"/>
      <c r="C2" s="288"/>
      <c r="D2" s="288"/>
      <c r="E2" s="289"/>
    </row>
    <row r="3" spans="1:5" ht="18.75" x14ac:dyDescent="0.25">
      <c r="A3" s="287" t="s">
        <v>118</v>
      </c>
      <c r="B3" s="288"/>
      <c r="C3" s="288"/>
      <c r="D3" s="288"/>
      <c r="E3" s="289"/>
    </row>
    <row r="4" spans="1:5" ht="15.75" customHeight="1" x14ac:dyDescent="0.25">
      <c r="A4" s="311" t="s">
        <v>177</v>
      </c>
      <c r="B4" s="311"/>
      <c r="C4" s="311"/>
      <c r="D4" s="311"/>
      <c r="E4" s="49" t="s">
        <v>137</v>
      </c>
    </row>
    <row r="5" spans="1:5" s="28" customFormat="1" ht="18.75" x14ac:dyDescent="0.25">
      <c r="A5" s="305" t="s">
        <v>139</v>
      </c>
      <c r="B5" s="305"/>
      <c r="C5" s="305"/>
      <c r="D5" s="305"/>
      <c r="E5" s="305"/>
    </row>
    <row r="6" spans="1:5" ht="18.75" x14ac:dyDescent="0.25">
      <c r="A6" s="305" t="s">
        <v>267</v>
      </c>
      <c r="B6" s="305"/>
      <c r="C6" s="305"/>
      <c r="D6" s="305"/>
      <c r="E6" s="305"/>
    </row>
    <row r="7" spans="1:5" s="65" customFormat="1" ht="18.75" x14ac:dyDescent="0.25">
      <c r="A7" s="310" t="s">
        <v>247</v>
      </c>
      <c r="B7" s="310"/>
      <c r="C7" s="310"/>
      <c r="D7" s="310"/>
      <c r="E7" s="310"/>
    </row>
    <row r="8" spans="1:5" ht="18.75" x14ac:dyDescent="0.25">
      <c r="A8" s="307" t="s">
        <v>266</v>
      </c>
      <c r="B8" s="308"/>
      <c r="C8" s="308"/>
      <c r="D8" s="308"/>
      <c r="E8" s="309"/>
    </row>
    <row r="9" spans="1:5" ht="18.75" x14ac:dyDescent="0.25">
      <c r="A9" s="307" t="s">
        <v>72</v>
      </c>
      <c r="B9" s="308"/>
      <c r="C9" s="308"/>
      <c r="D9" s="308"/>
      <c r="E9" s="309"/>
    </row>
    <row r="10" spans="1:5" ht="21" customHeight="1" x14ac:dyDescent="0.25">
      <c r="A10" s="306" t="s">
        <v>138</v>
      </c>
      <c r="B10" s="306"/>
      <c r="C10" s="306"/>
      <c r="D10" s="306"/>
      <c r="E10" s="306"/>
    </row>
    <row r="11" spans="1:5" s="30" customFormat="1" ht="19.5" thickBot="1" x14ac:dyDescent="0.35">
      <c r="A11" s="218" t="s">
        <v>19</v>
      </c>
      <c r="B11" s="219" t="s">
        <v>52</v>
      </c>
      <c r="C11" s="219" t="s">
        <v>20</v>
      </c>
      <c r="D11" s="301" t="s">
        <v>122</v>
      </c>
      <c r="E11" s="302"/>
    </row>
    <row r="12" spans="1:5" s="141" customFormat="1" ht="30" x14ac:dyDescent="0.25">
      <c r="A12" s="83" t="s">
        <v>63</v>
      </c>
      <c r="B12" s="84" t="s">
        <v>136</v>
      </c>
      <c r="C12" s="85" t="s">
        <v>169</v>
      </c>
      <c r="D12" s="303" t="s">
        <v>146</v>
      </c>
      <c r="E12" s="304"/>
    </row>
    <row r="13" spans="1:5" s="141" customFormat="1" ht="33.75" customHeight="1" x14ac:dyDescent="0.25">
      <c r="A13" s="86" t="s">
        <v>159</v>
      </c>
      <c r="B13" s="87" t="s">
        <v>136</v>
      </c>
      <c r="C13" s="87" t="s">
        <v>156</v>
      </c>
      <c r="D13" s="298" t="s">
        <v>146</v>
      </c>
      <c r="E13" s="299"/>
    </row>
    <row r="14" spans="1:5" s="141" customFormat="1" ht="30" x14ac:dyDescent="0.25">
      <c r="A14" s="86" t="s">
        <v>166</v>
      </c>
      <c r="B14" s="87" t="s">
        <v>136</v>
      </c>
      <c r="C14" s="87" t="s">
        <v>147</v>
      </c>
      <c r="D14" s="298" t="s">
        <v>146</v>
      </c>
      <c r="E14" s="299"/>
    </row>
    <row r="15" spans="1:5" s="141" customFormat="1" ht="33.75" customHeight="1" x14ac:dyDescent="0.25">
      <c r="A15" s="86" t="s">
        <v>118</v>
      </c>
      <c r="B15" s="87" t="s">
        <v>136</v>
      </c>
      <c r="C15" s="88" t="s">
        <v>148</v>
      </c>
      <c r="D15" s="298" t="s">
        <v>146</v>
      </c>
      <c r="E15" s="299"/>
    </row>
    <row r="16" spans="1:5" s="141" customFormat="1" ht="33.75" customHeight="1" x14ac:dyDescent="0.25">
      <c r="A16" s="86" t="s">
        <v>68</v>
      </c>
      <c r="B16" s="87" t="s">
        <v>136</v>
      </c>
      <c r="C16" s="87" t="s">
        <v>149</v>
      </c>
      <c r="D16" s="298" t="s">
        <v>146</v>
      </c>
      <c r="E16" s="299"/>
    </row>
    <row r="17" spans="1:5" s="141" customFormat="1" ht="33.75" customHeight="1" x14ac:dyDescent="0.25">
      <c r="A17" s="89" t="s">
        <v>89</v>
      </c>
      <c r="B17" s="87" t="s">
        <v>136</v>
      </c>
      <c r="C17" s="88" t="s">
        <v>150</v>
      </c>
      <c r="D17" s="298" t="s">
        <v>146</v>
      </c>
      <c r="E17" s="299"/>
    </row>
    <row r="18" spans="1:5" s="141" customFormat="1" ht="30" x14ac:dyDescent="0.25">
      <c r="A18" s="82" t="s">
        <v>163</v>
      </c>
      <c r="B18" s="87" t="s">
        <v>136</v>
      </c>
      <c r="C18" s="88" t="s">
        <v>164</v>
      </c>
      <c r="D18" s="298" t="s">
        <v>146</v>
      </c>
      <c r="E18" s="299"/>
    </row>
    <row r="19" spans="1:5" s="141" customFormat="1" ht="39" customHeight="1" x14ac:dyDescent="0.25">
      <c r="A19" s="86" t="s">
        <v>121</v>
      </c>
      <c r="B19" s="87" t="s">
        <v>136</v>
      </c>
      <c r="C19" s="87" t="s">
        <v>167</v>
      </c>
      <c r="D19" s="298" t="s">
        <v>146</v>
      </c>
      <c r="E19" s="299"/>
    </row>
    <row r="20" spans="1:5" s="141" customFormat="1" ht="39" customHeight="1" x14ac:dyDescent="0.25">
      <c r="A20" s="86" t="s">
        <v>168</v>
      </c>
      <c r="B20" s="87" t="s">
        <v>136</v>
      </c>
      <c r="C20" s="87">
        <v>1008</v>
      </c>
      <c r="D20" s="298" t="s">
        <v>146</v>
      </c>
      <c r="E20" s="299"/>
    </row>
    <row r="21" spans="1:5" s="141" customFormat="1" ht="39" customHeight="1" x14ac:dyDescent="0.25">
      <c r="A21" s="86" t="s">
        <v>161</v>
      </c>
      <c r="B21" s="87" t="s">
        <v>136</v>
      </c>
      <c r="C21" s="87" t="s">
        <v>151</v>
      </c>
      <c r="D21" s="298" t="s">
        <v>146</v>
      </c>
      <c r="E21" s="299"/>
    </row>
    <row r="22" spans="1:5" s="141" customFormat="1" ht="36.75" customHeight="1" x14ac:dyDescent="0.25">
      <c r="A22" s="86" t="s">
        <v>162</v>
      </c>
      <c r="B22" s="87" t="s">
        <v>136</v>
      </c>
      <c r="C22" s="87" t="s">
        <v>152</v>
      </c>
      <c r="D22" s="298" t="s">
        <v>146</v>
      </c>
      <c r="E22" s="299"/>
    </row>
    <row r="23" spans="1:5" s="141" customFormat="1" ht="40.5" customHeight="1" x14ac:dyDescent="0.25">
      <c r="A23" s="86" t="s">
        <v>120</v>
      </c>
      <c r="B23" s="87" t="s">
        <v>136</v>
      </c>
      <c r="C23" s="87">
        <v>1005</v>
      </c>
      <c r="D23" s="298" t="s">
        <v>146</v>
      </c>
      <c r="E23" s="299"/>
    </row>
    <row r="24" spans="1:5" s="141" customFormat="1" ht="46.5" customHeight="1" x14ac:dyDescent="0.25">
      <c r="A24" s="86" t="s">
        <v>165</v>
      </c>
      <c r="B24" s="87" t="s">
        <v>136</v>
      </c>
      <c r="C24" s="87" t="s">
        <v>153</v>
      </c>
      <c r="D24" s="298" t="s">
        <v>146</v>
      </c>
      <c r="E24" s="299"/>
    </row>
    <row r="25" spans="1:5" s="141" customFormat="1" ht="33.75" customHeight="1" x14ac:dyDescent="0.25">
      <c r="A25" s="86" t="s">
        <v>160</v>
      </c>
      <c r="B25" s="87" t="s">
        <v>136</v>
      </c>
      <c r="C25" s="87" t="s">
        <v>154</v>
      </c>
      <c r="D25" s="298" t="s">
        <v>146</v>
      </c>
      <c r="E25" s="299"/>
    </row>
    <row r="26" spans="1:5" s="141" customFormat="1" ht="39" customHeight="1" x14ac:dyDescent="0.25">
      <c r="A26" s="86" t="s">
        <v>170</v>
      </c>
      <c r="B26" s="87" t="s">
        <v>136</v>
      </c>
      <c r="C26" s="87">
        <v>1084</v>
      </c>
      <c r="D26" s="298" t="s">
        <v>146</v>
      </c>
      <c r="E26" s="299"/>
    </row>
    <row r="27" spans="1:5" s="141" customFormat="1" ht="33.75" customHeight="1" x14ac:dyDescent="0.25">
      <c r="A27" s="89" t="s">
        <v>119</v>
      </c>
      <c r="B27" s="87" t="s">
        <v>136</v>
      </c>
      <c r="C27" s="87">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4" t="s">
        <v>255</v>
      </c>
      <c r="D33" s="284"/>
      <c r="E33" s="284"/>
    </row>
    <row r="34" spans="1:5" s="28" customFormat="1" ht="18.75" x14ac:dyDescent="0.3">
      <c r="A34" s="50"/>
      <c r="B34" s="50"/>
      <c r="C34" s="282"/>
      <c r="D34" s="282"/>
      <c r="E34" s="282"/>
    </row>
    <row r="35" spans="1:5" s="28" customFormat="1" ht="18.75" x14ac:dyDescent="0.3">
      <c r="A35" s="51"/>
      <c r="B35" s="50"/>
      <c r="C35" s="282"/>
      <c r="D35" s="282"/>
      <c r="E35" s="28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0" t="s">
        <v>63</v>
      </c>
      <c r="B44" s="300"/>
      <c r="C44" s="300"/>
      <c r="D44" s="291"/>
      <c r="E44" s="31"/>
    </row>
    <row r="45" spans="1:5" ht="18.75" x14ac:dyDescent="0.25">
      <c r="A45" s="287" t="str">
        <f>+A3</f>
        <v>Dirección Administrativa</v>
      </c>
      <c r="B45" s="288"/>
      <c r="C45" s="288"/>
      <c r="D45" s="289"/>
      <c r="E45" s="32"/>
    </row>
    <row r="46" spans="1:5" ht="18.75" x14ac:dyDescent="0.3">
      <c r="A46" s="52" t="str">
        <f>+A4</f>
        <v>Horario de Atención: 7:00 a 15:00 hrs.</v>
      </c>
      <c r="B46" s="52"/>
      <c r="C46" s="290" t="s">
        <v>140</v>
      </c>
      <c r="D46" s="291"/>
      <c r="E46" s="33"/>
    </row>
    <row r="47" spans="1:5" ht="18.75" x14ac:dyDescent="0.3">
      <c r="A47" s="292" t="s">
        <v>139</v>
      </c>
      <c r="B47" s="293"/>
      <c r="C47" s="293"/>
      <c r="D47" s="294"/>
      <c r="E47" s="34"/>
    </row>
    <row r="48" spans="1:5" ht="18.75" x14ac:dyDescent="0.3">
      <c r="A48" s="292" t="str">
        <f>A6</f>
        <v>Encargado de Dirección: Lic. Edgar Fabricio Yanes Galindo</v>
      </c>
      <c r="B48" s="293"/>
      <c r="C48" s="293"/>
      <c r="D48" s="294"/>
      <c r="E48" s="34"/>
    </row>
    <row r="49" spans="1:5" ht="18.75" x14ac:dyDescent="0.3">
      <c r="A49" s="295" t="str">
        <f>+A7</f>
        <v>Responsable de Actualización de la información: Hortencia Margarita Diaz Alvarez</v>
      </c>
      <c r="B49" s="296"/>
      <c r="C49" s="296"/>
      <c r="D49" s="297"/>
      <c r="E49" s="34"/>
    </row>
    <row r="50" spans="1:5" ht="18.75" x14ac:dyDescent="0.3">
      <c r="A50" s="292" t="str">
        <f>+A8</f>
        <v>Mes de Actualización: Noviembre 2021</v>
      </c>
      <c r="B50" s="293"/>
      <c r="C50" s="293"/>
      <c r="D50" s="294"/>
      <c r="E50" s="34"/>
    </row>
    <row r="51" spans="1:5" ht="18.75" x14ac:dyDescent="0.3">
      <c r="A51" s="292" t="s">
        <v>72</v>
      </c>
      <c r="B51" s="293"/>
      <c r="C51" s="293"/>
      <c r="D51" s="294"/>
      <c r="E51" s="34"/>
    </row>
    <row r="52" spans="1:5" ht="29.25" customHeight="1" x14ac:dyDescent="0.25">
      <c r="A52" s="287" t="s">
        <v>74</v>
      </c>
      <c r="B52" s="288"/>
      <c r="C52" s="288"/>
      <c r="D52" s="289"/>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6" t="s">
        <v>179</v>
      </c>
      <c r="B62" s="286"/>
      <c r="C62" s="286"/>
      <c r="D62" s="286"/>
    </row>
    <row r="63" spans="1:5" s="54" customFormat="1" ht="33.75" customHeight="1" x14ac:dyDescent="0.25">
      <c r="A63" s="285" t="s">
        <v>195</v>
      </c>
      <c r="B63" s="285"/>
      <c r="C63" s="285"/>
      <c r="D63" s="285"/>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283" t="s">
        <v>256</v>
      </c>
      <c r="C67" s="284"/>
      <c r="D67" s="284"/>
      <c r="E67" s="50"/>
    </row>
    <row r="68" spans="1:5" s="28" customFormat="1" ht="18.75" x14ac:dyDescent="0.3">
      <c r="A68" s="50"/>
      <c r="B68" s="282"/>
      <c r="C68" s="282"/>
      <c r="D68" s="282"/>
      <c r="E68" s="50"/>
    </row>
    <row r="69" spans="1:5" s="28" customFormat="1" ht="18.75" x14ac:dyDescent="0.3">
      <c r="A69" s="51"/>
      <c r="B69" s="282"/>
      <c r="C69" s="282"/>
      <c r="D69" s="28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432" t="s">
        <v>63</v>
      </c>
      <c r="B2" s="433"/>
      <c r="C2" s="433"/>
      <c r="D2" s="433"/>
      <c r="E2" s="434"/>
    </row>
    <row r="3" spans="1:5" ht="18.75" x14ac:dyDescent="0.25">
      <c r="A3" s="432" t="str">
        <f>+'Numeral 2'!A3:E3</f>
        <v>Dirección Administrativa</v>
      </c>
      <c r="B3" s="433"/>
      <c r="C3" s="433"/>
      <c r="D3" s="433"/>
      <c r="E3" s="434"/>
    </row>
    <row r="4" spans="1:5" ht="15.75" customHeight="1" x14ac:dyDescent="0.25">
      <c r="A4" s="431" t="s">
        <v>177</v>
      </c>
      <c r="B4" s="322"/>
      <c r="C4" s="435" t="s">
        <v>137</v>
      </c>
      <c r="D4" s="436"/>
      <c r="E4" s="437"/>
    </row>
    <row r="5" spans="1:5" ht="15.75" customHeight="1" x14ac:dyDescent="0.25">
      <c r="A5" s="431" t="s">
        <v>139</v>
      </c>
      <c r="B5" s="321"/>
      <c r="C5" s="321"/>
      <c r="D5" s="321"/>
      <c r="E5" s="446"/>
    </row>
    <row r="6" spans="1:5" ht="15.75" x14ac:dyDescent="0.25">
      <c r="A6" s="441" t="str">
        <f>+'Numeral 2'!A6:E6</f>
        <v>Encargado de Dirección: Lic. Edgar Fabricio Yanes Galindo</v>
      </c>
      <c r="B6" s="359"/>
      <c r="C6" s="359"/>
      <c r="D6" s="359"/>
      <c r="E6" s="442"/>
    </row>
    <row r="7" spans="1:5" ht="15.75" x14ac:dyDescent="0.25">
      <c r="A7" s="443" t="str">
        <f>+'Numeral 2'!A7:E7</f>
        <v>Responsable de Actualización de la información: Hortencia Margarita Diaz Alvarez</v>
      </c>
      <c r="B7" s="444"/>
      <c r="C7" s="444"/>
      <c r="D7" s="444"/>
      <c r="E7" s="445"/>
    </row>
    <row r="8" spans="1:5" ht="15.75" x14ac:dyDescent="0.25">
      <c r="A8" s="443" t="str">
        <f>+'Numeral 2'!A8:E8</f>
        <v>Mes de Actualización: Noviembre 2021</v>
      </c>
      <c r="B8" s="444"/>
      <c r="C8" s="444"/>
      <c r="D8" s="444"/>
      <c r="E8" s="445"/>
    </row>
    <row r="9" spans="1:5" ht="15.75" x14ac:dyDescent="0.25">
      <c r="A9" s="441" t="s">
        <v>383</v>
      </c>
      <c r="B9" s="359"/>
      <c r="C9" s="359"/>
      <c r="D9" s="359"/>
      <c r="E9" s="442"/>
    </row>
    <row r="10" spans="1:5" ht="21" customHeight="1" x14ac:dyDescent="0.35">
      <c r="A10" s="438" t="s">
        <v>382</v>
      </c>
      <c r="B10" s="439"/>
      <c r="C10" s="439"/>
      <c r="D10" s="439"/>
      <c r="E10" s="440"/>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428" t="s">
        <v>381</v>
      </c>
      <c r="C14" s="429"/>
      <c r="D14" s="430"/>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425" t="s">
        <v>259</v>
      </c>
      <c r="D21" s="426"/>
      <c r="E21" s="427"/>
    </row>
    <row r="22" spans="1:11" s="102" customFormat="1" ht="15.75" x14ac:dyDescent="0.25">
      <c r="A22" s="247"/>
      <c r="B22" s="135"/>
      <c r="C22" s="423"/>
      <c r="D22" s="423"/>
      <c r="E22" s="424"/>
      <c r="K22" s="120"/>
    </row>
    <row r="23" spans="1:11" s="102" customFormat="1" ht="15.75" x14ac:dyDescent="0.25">
      <c r="A23" s="248"/>
      <c r="B23" s="135"/>
      <c r="C23" s="423"/>
      <c r="D23" s="423"/>
      <c r="E23" s="424"/>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A7:E7"/>
    <mergeCell ref="A8:E8"/>
    <mergeCell ref="A9:E9"/>
    <mergeCell ref="A10:E10"/>
    <mergeCell ref="B14:D14"/>
    <mergeCell ref="C21:E21"/>
    <mergeCell ref="A2:E2"/>
    <mergeCell ref="A3:E3"/>
    <mergeCell ref="A4:B4"/>
    <mergeCell ref="C4:E4"/>
    <mergeCell ref="A5:E5"/>
    <mergeCell ref="A6:E6"/>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432" t="s">
        <v>63</v>
      </c>
      <c r="B2" s="433"/>
      <c r="C2" s="433"/>
      <c r="D2" s="433"/>
      <c r="E2" s="434"/>
    </row>
    <row r="3" spans="1:5" ht="18.75" x14ac:dyDescent="0.25">
      <c r="A3" s="432" t="str">
        <f>+'Numeral 2'!A3:E3</f>
        <v>Dirección Administrativa</v>
      </c>
      <c r="B3" s="433"/>
      <c r="C3" s="433"/>
      <c r="D3" s="433"/>
      <c r="E3" s="434"/>
    </row>
    <row r="4" spans="1:5" ht="15.75" customHeight="1" x14ac:dyDescent="0.25">
      <c r="A4" s="431" t="s">
        <v>177</v>
      </c>
      <c r="B4" s="322"/>
      <c r="C4" s="435" t="s">
        <v>137</v>
      </c>
      <c r="D4" s="436"/>
      <c r="E4" s="437"/>
    </row>
    <row r="5" spans="1:5" ht="15.75" customHeight="1" x14ac:dyDescent="0.25">
      <c r="A5" s="431" t="s">
        <v>139</v>
      </c>
      <c r="B5" s="321"/>
      <c r="C5" s="321"/>
      <c r="D5" s="321"/>
      <c r="E5" s="446"/>
    </row>
    <row r="6" spans="1:5" ht="15.75" x14ac:dyDescent="0.25">
      <c r="A6" s="441" t="str">
        <f>+'Numeral 2'!A6:E6</f>
        <v>Encargado de Dirección: Lic. Edgar Fabricio Yanes Galindo</v>
      </c>
      <c r="B6" s="359"/>
      <c r="C6" s="359"/>
      <c r="D6" s="359"/>
      <c r="E6" s="442"/>
    </row>
    <row r="7" spans="1:5" ht="15.75" x14ac:dyDescent="0.25">
      <c r="A7" s="443" t="str">
        <f>+'Numeral 2'!A7:E7</f>
        <v>Responsable de Actualización de la información: Hortencia Margarita Diaz Alvarez</v>
      </c>
      <c r="B7" s="444"/>
      <c r="C7" s="444"/>
      <c r="D7" s="444"/>
      <c r="E7" s="445"/>
    </row>
    <row r="8" spans="1:5" ht="15.75" x14ac:dyDescent="0.25">
      <c r="A8" s="443" t="str">
        <f>+'Numeral 2'!A8:E8</f>
        <v>Mes de Actualización: Noviembre 2021</v>
      </c>
      <c r="B8" s="444"/>
      <c r="C8" s="444"/>
      <c r="D8" s="444"/>
      <c r="E8" s="445"/>
    </row>
    <row r="9" spans="1:5" ht="15.75" x14ac:dyDescent="0.25">
      <c r="A9" s="441" t="s">
        <v>385</v>
      </c>
      <c r="B9" s="359"/>
      <c r="C9" s="359"/>
      <c r="D9" s="359"/>
      <c r="E9" s="442"/>
    </row>
    <row r="10" spans="1:5" ht="21" customHeight="1" x14ac:dyDescent="0.35">
      <c r="A10" s="438" t="s">
        <v>386</v>
      </c>
      <c r="B10" s="439"/>
      <c r="C10" s="439"/>
      <c r="D10" s="439"/>
      <c r="E10" s="440"/>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428" t="s">
        <v>381</v>
      </c>
      <c r="C14" s="429"/>
      <c r="D14" s="430"/>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425" t="s">
        <v>259</v>
      </c>
      <c r="D21" s="426"/>
      <c r="E21" s="427"/>
    </row>
    <row r="22" spans="1:11" s="102" customFormat="1" ht="15.75" x14ac:dyDescent="0.25">
      <c r="A22" s="247"/>
      <c r="B22" s="135"/>
      <c r="C22" s="423"/>
      <c r="D22" s="423"/>
      <c r="E22" s="424"/>
      <c r="K22" s="120"/>
    </row>
    <row r="23" spans="1:11" s="102" customFormat="1" ht="15.75" x14ac:dyDescent="0.25">
      <c r="A23" s="248"/>
      <c r="B23" s="135"/>
      <c r="C23" s="423"/>
      <c r="D23" s="423"/>
      <c r="E23" s="424"/>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A7:E7"/>
    <mergeCell ref="A8:E8"/>
    <mergeCell ref="A9:E9"/>
    <mergeCell ref="A10:E10"/>
    <mergeCell ref="B14:D14"/>
    <mergeCell ref="C21:E21"/>
    <mergeCell ref="A2:E2"/>
    <mergeCell ref="A3:E3"/>
    <mergeCell ref="A4:B4"/>
    <mergeCell ref="C4:E4"/>
    <mergeCell ref="A5:E5"/>
    <mergeCell ref="A6:E6"/>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9" t="s">
        <v>63</v>
      </c>
      <c r="B2" s="288"/>
      <c r="C2" s="288"/>
      <c r="D2" s="288"/>
      <c r="E2" s="288"/>
      <c r="F2" s="288"/>
      <c r="G2" s="288"/>
      <c r="H2" s="288"/>
      <c r="I2" s="460"/>
    </row>
    <row r="3" spans="1:12" ht="18.75" x14ac:dyDescent="0.25">
      <c r="A3" s="459" t="str">
        <f>+'Numeral 2'!A3:E3</f>
        <v>Dirección Administrativa</v>
      </c>
      <c r="B3" s="288"/>
      <c r="C3" s="288"/>
      <c r="D3" s="288"/>
      <c r="E3" s="288"/>
      <c r="F3" s="288"/>
      <c r="G3" s="288"/>
      <c r="H3" s="288"/>
      <c r="I3" s="460"/>
    </row>
    <row r="4" spans="1:12" ht="15.75" customHeight="1" x14ac:dyDescent="0.25">
      <c r="A4" s="461" t="s">
        <v>177</v>
      </c>
      <c r="B4" s="462"/>
      <c r="C4" s="462"/>
      <c r="D4" s="463"/>
      <c r="E4" s="464" t="s">
        <v>137</v>
      </c>
      <c r="F4" s="462"/>
      <c r="G4" s="462"/>
      <c r="H4" s="462"/>
      <c r="I4" s="465"/>
    </row>
    <row r="5" spans="1:12" ht="18.75" x14ac:dyDescent="0.25">
      <c r="A5" s="453" t="s">
        <v>139</v>
      </c>
      <c r="B5" s="308"/>
      <c r="C5" s="308"/>
      <c r="D5" s="308"/>
      <c r="E5" s="308"/>
      <c r="F5" s="308"/>
      <c r="G5" s="308"/>
      <c r="H5" s="308"/>
      <c r="I5" s="454"/>
    </row>
    <row r="6" spans="1:12" ht="18.75" x14ac:dyDescent="0.25">
      <c r="A6" s="453" t="str">
        <f>+'Numeral 2'!A6:E6</f>
        <v>Encargado de Dirección: Lic. Edgar Fabricio Yanes Galindo</v>
      </c>
      <c r="B6" s="308"/>
      <c r="C6" s="308"/>
      <c r="D6" s="308"/>
      <c r="E6" s="308"/>
      <c r="F6" s="308"/>
      <c r="G6" s="308"/>
      <c r="H6" s="308"/>
      <c r="I6" s="454"/>
    </row>
    <row r="7" spans="1:12" ht="18.75" x14ac:dyDescent="0.25">
      <c r="A7" s="450" t="str">
        <f>+'Numeral 2'!A7:E7</f>
        <v>Responsable de Actualización de la información: Hortencia Margarita Diaz Alvarez</v>
      </c>
      <c r="B7" s="451"/>
      <c r="C7" s="451"/>
      <c r="D7" s="451"/>
      <c r="E7" s="451"/>
      <c r="F7" s="451"/>
      <c r="G7" s="451"/>
      <c r="H7" s="451"/>
      <c r="I7" s="452"/>
    </row>
    <row r="8" spans="1:12" ht="18.75" x14ac:dyDescent="0.25">
      <c r="A8" s="453" t="str">
        <f>+'Numeral 14 Administración'!A8:E8</f>
        <v>Mes de Actualización: Noviembre 2021</v>
      </c>
      <c r="B8" s="308"/>
      <c r="C8" s="308"/>
      <c r="D8" s="308"/>
      <c r="E8" s="308"/>
      <c r="F8" s="308"/>
      <c r="G8" s="308"/>
      <c r="H8" s="308"/>
      <c r="I8" s="454"/>
    </row>
    <row r="9" spans="1:12" ht="18.75" x14ac:dyDescent="0.25">
      <c r="A9" s="453" t="s">
        <v>113</v>
      </c>
      <c r="B9" s="308"/>
      <c r="C9" s="308"/>
      <c r="D9" s="308"/>
      <c r="E9" s="308"/>
      <c r="F9" s="308"/>
      <c r="G9" s="308"/>
      <c r="H9" s="308"/>
      <c r="I9" s="454"/>
    </row>
    <row r="10" spans="1:12" ht="28.5" customHeight="1" x14ac:dyDescent="0.3">
      <c r="A10" s="455" t="s">
        <v>112</v>
      </c>
      <c r="B10" s="456"/>
      <c r="C10" s="456"/>
      <c r="D10" s="456"/>
      <c r="E10" s="456"/>
      <c r="F10" s="456"/>
      <c r="G10" s="456"/>
      <c r="H10" s="456"/>
      <c r="I10" s="457"/>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425" t="s">
        <v>70</v>
      </c>
      <c r="G20" s="426"/>
      <c r="H20" s="426"/>
      <c r="I20" s="162"/>
      <c r="L20" s="33"/>
    </row>
    <row r="21" spans="1:12" s="92" customFormat="1" ht="18.75" x14ac:dyDescent="0.3">
      <c r="A21" s="161"/>
      <c r="B21" s="50"/>
      <c r="C21" s="50"/>
      <c r="D21" s="50"/>
      <c r="E21" s="50"/>
      <c r="F21" s="423"/>
      <c r="G21" s="423"/>
      <c r="H21" s="423"/>
      <c r="I21" s="162"/>
      <c r="J21" s="93"/>
      <c r="K21" s="93"/>
      <c r="L21" s="93"/>
    </row>
    <row r="22" spans="1:12" s="92" customFormat="1" ht="18.75" x14ac:dyDescent="0.3">
      <c r="A22" s="161"/>
      <c r="B22" s="50"/>
      <c r="C22" s="50"/>
      <c r="D22" s="50"/>
      <c r="E22" s="50"/>
      <c r="F22" s="423"/>
      <c r="G22" s="423"/>
      <c r="H22" s="423"/>
      <c r="I22" s="162"/>
      <c r="J22" s="93"/>
      <c r="K22" s="93"/>
      <c r="L22" s="93"/>
    </row>
    <row r="23" spans="1:12" s="28" customFormat="1" ht="15.75" x14ac:dyDescent="0.25">
      <c r="A23" s="448"/>
      <c r="B23" s="449"/>
      <c r="C23" s="93"/>
      <c r="D23" s="93"/>
      <c r="E23" s="91"/>
      <c r="F23" s="458"/>
      <c r="G23" s="458"/>
      <c r="H23" s="93"/>
      <c r="I23" s="163"/>
      <c r="L23" s="33"/>
    </row>
    <row r="24" spans="1:12" ht="16.5" thickBot="1" x14ac:dyDescent="0.3">
      <c r="A24" s="164"/>
      <c r="B24" s="165"/>
      <c r="C24" s="165"/>
      <c r="D24" s="166"/>
      <c r="E24" s="166"/>
      <c r="F24" s="447"/>
      <c r="G24" s="447"/>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306"/>
      <c r="C2" s="306"/>
      <c r="D2" s="306"/>
      <c r="E2" s="306"/>
      <c r="F2" s="306"/>
      <c r="G2" s="306"/>
      <c r="H2" s="306"/>
      <c r="I2" s="470"/>
    </row>
    <row r="3" spans="1:9" ht="18.75" x14ac:dyDescent="0.25">
      <c r="A3" s="469" t="str">
        <f>+'Numeral 2'!A3:E3</f>
        <v>Dirección Administrativa</v>
      </c>
      <c r="B3" s="306"/>
      <c r="C3" s="306"/>
      <c r="D3" s="306"/>
      <c r="E3" s="306"/>
      <c r="F3" s="306"/>
      <c r="G3" s="306"/>
      <c r="H3" s="306"/>
      <c r="I3" s="470"/>
    </row>
    <row r="4" spans="1:9" ht="15.75" customHeight="1" x14ac:dyDescent="0.25">
      <c r="A4" s="441" t="s">
        <v>177</v>
      </c>
      <c r="B4" s="359"/>
      <c r="C4" s="359"/>
      <c r="D4" s="359"/>
      <c r="E4" s="359"/>
      <c r="F4" s="359" t="s">
        <v>137</v>
      </c>
      <c r="G4" s="359"/>
      <c r="H4" s="359"/>
      <c r="I4" s="442"/>
    </row>
    <row r="5" spans="1:9" ht="15.75" x14ac:dyDescent="0.25">
      <c r="A5" s="473" t="s">
        <v>139</v>
      </c>
      <c r="B5" s="357"/>
      <c r="C5" s="357"/>
      <c r="D5" s="357"/>
      <c r="E5" s="357"/>
      <c r="F5" s="357"/>
      <c r="G5" s="357"/>
      <c r="H5" s="357"/>
      <c r="I5" s="474"/>
    </row>
    <row r="6" spans="1:9" ht="15.75" x14ac:dyDescent="0.25">
      <c r="A6" s="473" t="str">
        <f>+'Numeral 2'!A6:E6</f>
        <v>Encargado de Dirección: Lic. Edgar Fabricio Yanes Galindo</v>
      </c>
      <c r="B6" s="357"/>
      <c r="C6" s="357"/>
      <c r="D6" s="357"/>
      <c r="E6" s="357"/>
      <c r="F6" s="357"/>
      <c r="G6" s="357"/>
      <c r="H6" s="357"/>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57"/>
      <c r="C8" s="357"/>
      <c r="D8" s="357"/>
      <c r="E8" s="357"/>
      <c r="F8" s="357"/>
      <c r="G8" s="357"/>
      <c r="H8" s="357"/>
      <c r="I8" s="474"/>
    </row>
    <row r="9" spans="1:9" ht="15.75" x14ac:dyDescent="0.25">
      <c r="A9" s="473" t="s">
        <v>114</v>
      </c>
      <c r="B9" s="357"/>
      <c r="C9" s="357"/>
      <c r="D9" s="357"/>
      <c r="E9" s="357"/>
      <c r="F9" s="357"/>
      <c r="G9" s="357"/>
      <c r="H9" s="357"/>
      <c r="I9" s="474"/>
    </row>
    <row r="10" spans="1:9" ht="31.5" customHeight="1" x14ac:dyDescent="0.35">
      <c r="A10" s="471" t="s">
        <v>59</v>
      </c>
      <c r="B10" s="358"/>
      <c r="C10" s="358"/>
      <c r="D10" s="358"/>
      <c r="E10" s="358"/>
      <c r="F10" s="358"/>
      <c r="G10" s="358"/>
      <c r="H10" s="358"/>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48" t="s">
        <v>71</v>
      </c>
      <c r="B20" s="449"/>
      <c r="C20" s="33"/>
      <c r="D20" s="33"/>
      <c r="E20" s="33"/>
      <c r="F20" s="426" t="s">
        <v>260</v>
      </c>
      <c r="G20" s="426"/>
      <c r="H20" s="426"/>
      <c r="I20" s="270"/>
      <c r="L20" s="33"/>
    </row>
    <row r="21" spans="1:12" s="28" customFormat="1" ht="15.75" x14ac:dyDescent="0.25">
      <c r="A21" s="269"/>
      <c r="B21" s="33"/>
      <c r="C21" s="33"/>
      <c r="D21" s="33"/>
      <c r="E21" s="33"/>
      <c r="F21" s="423"/>
      <c r="G21" s="423"/>
      <c r="H21" s="423"/>
      <c r="I21" s="270"/>
      <c r="L21" s="33"/>
    </row>
    <row r="22" spans="1:12" s="92" customFormat="1" ht="15.75" x14ac:dyDescent="0.25">
      <c r="A22" s="448"/>
      <c r="B22" s="449"/>
      <c r="C22" s="91"/>
      <c r="D22" s="93"/>
      <c r="E22" s="91"/>
      <c r="F22" s="423"/>
      <c r="G22" s="423"/>
      <c r="H22" s="423"/>
      <c r="I22" s="163"/>
      <c r="J22" s="93"/>
      <c r="K22" s="93"/>
      <c r="L22" s="93"/>
    </row>
    <row r="23" spans="1:12" s="92" customFormat="1" ht="16.5" thickBot="1" x14ac:dyDescent="0.3">
      <c r="A23" s="164"/>
      <c r="B23" s="165"/>
      <c r="C23" s="166"/>
      <c r="D23" s="166"/>
      <c r="E23" s="166"/>
      <c r="F23" s="447"/>
      <c r="G23" s="447"/>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505" t="s">
        <v>63</v>
      </c>
      <c r="B2" s="505"/>
      <c r="C2" s="505"/>
      <c r="D2" s="505"/>
      <c r="E2" s="505"/>
      <c r="F2" s="505"/>
      <c r="G2" s="505"/>
      <c r="H2" s="505"/>
      <c r="I2" s="505"/>
    </row>
    <row r="3" spans="1:9" ht="15.75" customHeight="1" x14ac:dyDescent="0.25">
      <c r="A3" s="506" t="str">
        <f>+'Numeral 2'!A3:E3</f>
        <v>Dirección Administrativa</v>
      </c>
      <c r="B3" s="506"/>
      <c r="C3" s="506"/>
      <c r="D3" s="506"/>
      <c r="E3" s="506"/>
      <c r="F3" s="506"/>
      <c r="G3" s="506"/>
      <c r="H3" s="506"/>
      <c r="I3" s="506"/>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Encargado de Dirección: Lic. Edgar Fabricio Yanes Galindo</v>
      </c>
      <c r="B6" s="357"/>
      <c r="C6" s="357"/>
      <c r="D6" s="357"/>
      <c r="E6" s="357"/>
      <c r="F6" s="357"/>
      <c r="G6" s="357"/>
      <c r="H6" s="357"/>
      <c r="I6" s="357"/>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57" t="str">
        <f>+'Numeral 20 Administración'!A8:I8</f>
        <v>Mes de Actualización: Noviembre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507" t="s">
        <v>37</v>
      </c>
      <c r="H11" s="507"/>
      <c r="I11" s="98" t="s">
        <v>38</v>
      </c>
    </row>
    <row r="12" spans="1:9" s="141" customFormat="1" ht="15" customHeight="1" x14ac:dyDescent="0.25">
      <c r="A12" s="145">
        <v>44509</v>
      </c>
      <c r="B12" s="478" t="s">
        <v>262</v>
      </c>
      <c r="C12" s="216">
        <v>1</v>
      </c>
      <c r="D12" s="144">
        <v>5515.12</v>
      </c>
      <c r="E12" s="481">
        <f>D12+D13+D14+D14</f>
        <v>7280.14</v>
      </c>
      <c r="F12" s="484">
        <v>111</v>
      </c>
      <c r="G12" s="487" t="s">
        <v>219</v>
      </c>
      <c r="H12" s="488"/>
      <c r="I12" s="484">
        <v>326445</v>
      </c>
    </row>
    <row r="13" spans="1:9" s="141" customFormat="1" ht="15" customHeight="1" x14ac:dyDescent="0.25">
      <c r="A13" s="145">
        <v>44509</v>
      </c>
      <c r="B13" s="479"/>
      <c r="C13" s="217">
        <v>1</v>
      </c>
      <c r="D13" s="229">
        <v>1390.84</v>
      </c>
      <c r="E13" s="482"/>
      <c r="F13" s="485"/>
      <c r="G13" s="489"/>
      <c r="H13" s="490"/>
      <c r="I13" s="485"/>
    </row>
    <row r="14" spans="1:9" s="141" customFormat="1" ht="15.75" customHeight="1" x14ac:dyDescent="0.25">
      <c r="A14" s="230">
        <v>44519</v>
      </c>
      <c r="B14" s="480"/>
      <c r="C14" s="217">
        <v>1</v>
      </c>
      <c r="D14" s="231">
        <v>187.09</v>
      </c>
      <c r="E14" s="483"/>
      <c r="F14" s="486"/>
      <c r="G14" s="491"/>
      <c r="H14" s="492"/>
      <c r="I14" s="486"/>
    </row>
    <row r="15" spans="1:9" s="141" customFormat="1" ht="22.5" customHeight="1" x14ac:dyDescent="0.25">
      <c r="A15" s="230">
        <v>44504</v>
      </c>
      <c r="B15" s="498" t="s">
        <v>379</v>
      </c>
      <c r="C15" s="216">
        <v>1</v>
      </c>
      <c r="D15" s="144">
        <v>2488.9699999999998</v>
      </c>
      <c r="E15" s="499">
        <f>D15+D16+D17+D18</f>
        <v>2647.97</v>
      </c>
      <c r="F15" s="500">
        <v>113</v>
      </c>
      <c r="G15" s="503" t="s">
        <v>220</v>
      </c>
      <c r="H15" s="503"/>
      <c r="I15" s="500">
        <v>9929290</v>
      </c>
    </row>
    <row r="16" spans="1:9" s="141" customFormat="1" ht="22.5" customHeight="1" x14ac:dyDescent="0.25">
      <c r="A16" s="230">
        <v>44504</v>
      </c>
      <c r="B16" s="498"/>
      <c r="C16" s="216">
        <v>1</v>
      </c>
      <c r="D16" s="144">
        <v>53</v>
      </c>
      <c r="E16" s="499"/>
      <c r="F16" s="500"/>
      <c r="G16" s="503"/>
      <c r="H16" s="503"/>
      <c r="I16" s="500"/>
    </row>
    <row r="17" spans="1:9" s="141" customFormat="1" ht="22.5" customHeight="1" x14ac:dyDescent="0.25">
      <c r="A17" s="230">
        <v>44504</v>
      </c>
      <c r="B17" s="498"/>
      <c r="C17" s="216">
        <v>1</v>
      </c>
      <c r="D17" s="144">
        <v>53</v>
      </c>
      <c r="E17" s="499"/>
      <c r="F17" s="500"/>
      <c r="G17" s="503"/>
      <c r="H17" s="503"/>
      <c r="I17" s="500"/>
    </row>
    <row r="18" spans="1:9" s="141" customFormat="1" ht="22.5" customHeight="1" x14ac:dyDescent="0.25">
      <c r="A18" s="230">
        <v>44504</v>
      </c>
      <c r="B18" s="498"/>
      <c r="C18" s="216">
        <v>1</v>
      </c>
      <c r="D18" s="144">
        <v>53</v>
      </c>
      <c r="E18" s="499"/>
      <c r="F18" s="500"/>
      <c r="G18" s="503"/>
      <c r="H18" s="503"/>
      <c r="I18" s="500"/>
    </row>
    <row r="19" spans="1:9" s="141" customFormat="1" ht="43.5" customHeight="1" x14ac:dyDescent="0.25">
      <c r="A19" s="145">
        <v>44504</v>
      </c>
      <c r="B19" s="273" t="s">
        <v>194</v>
      </c>
      <c r="C19" s="216">
        <v>1</v>
      </c>
      <c r="D19" s="144">
        <v>1446.9</v>
      </c>
      <c r="E19" s="215">
        <f>+D19</f>
        <v>1446.9</v>
      </c>
      <c r="F19" s="216">
        <v>113</v>
      </c>
      <c r="G19" s="503" t="s">
        <v>212</v>
      </c>
      <c r="H19" s="503"/>
      <c r="I19" s="216">
        <v>81510780</v>
      </c>
    </row>
    <row r="20" spans="1:9" s="141" customFormat="1" ht="38.25" x14ac:dyDescent="0.25">
      <c r="A20" s="232">
        <v>44502</v>
      </c>
      <c r="B20" s="271" t="s">
        <v>202</v>
      </c>
      <c r="C20" s="216">
        <v>1</v>
      </c>
      <c r="D20" s="144">
        <v>150</v>
      </c>
      <c r="E20" s="215">
        <f>+D20</f>
        <v>150</v>
      </c>
      <c r="F20" s="216">
        <v>115</v>
      </c>
      <c r="G20" s="503" t="s">
        <v>222</v>
      </c>
      <c r="H20" s="503"/>
      <c r="I20" s="216">
        <v>2529416</v>
      </c>
    </row>
    <row r="21" spans="1:9" s="28" customFormat="1" ht="64.5" customHeight="1" x14ac:dyDescent="0.25">
      <c r="A21" s="232">
        <v>44504</v>
      </c>
      <c r="B21" s="273" t="s">
        <v>203</v>
      </c>
      <c r="C21" s="216">
        <v>1</v>
      </c>
      <c r="D21" s="144">
        <v>4000</v>
      </c>
      <c r="E21" s="215">
        <f>+D21</f>
        <v>4000</v>
      </c>
      <c r="F21" s="216">
        <v>153</v>
      </c>
      <c r="G21" s="503" t="s">
        <v>233</v>
      </c>
      <c r="H21" s="503"/>
      <c r="I21" s="216">
        <v>4925343</v>
      </c>
    </row>
    <row r="22" spans="1:9" s="28" customFormat="1" x14ac:dyDescent="0.25">
      <c r="A22" s="494" t="s">
        <v>155</v>
      </c>
      <c r="B22" s="495"/>
      <c r="C22" s="495"/>
      <c r="D22" s="496"/>
      <c r="E22" s="130">
        <f>SUM(E12:E21)</f>
        <v>15525.01</v>
      </c>
      <c r="F22" s="497"/>
      <c r="G22" s="497"/>
      <c r="H22" s="497"/>
      <c r="I22" s="497"/>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501" t="s">
        <v>259</v>
      </c>
      <c r="G26" s="502"/>
      <c r="H26" s="502"/>
      <c r="I26" s="126"/>
    </row>
    <row r="27" spans="1:9" s="125" customFormat="1" ht="15.75" x14ac:dyDescent="0.25">
      <c r="A27" s="138"/>
      <c r="B27" s="135"/>
      <c r="C27" s="136"/>
      <c r="D27" s="137"/>
      <c r="E27" s="136"/>
      <c r="F27" s="504"/>
      <c r="G27" s="504"/>
      <c r="H27" s="504"/>
      <c r="I27" s="126"/>
    </row>
    <row r="28" spans="1:9" ht="15.75" x14ac:dyDescent="0.25">
      <c r="A28" s="127"/>
      <c r="B28" s="139"/>
      <c r="C28" s="128"/>
      <c r="D28" s="128"/>
      <c r="E28" s="128"/>
      <c r="F28" s="493"/>
      <c r="G28" s="493"/>
      <c r="H28" s="493"/>
      <c r="I28" s="129"/>
    </row>
    <row r="29" spans="1:9" x14ac:dyDescent="0.25">
      <c r="G29"/>
    </row>
    <row r="30" spans="1:9" x14ac:dyDescent="0.25">
      <c r="G30"/>
    </row>
    <row r="31" spans="1:9"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7" t="s">
        <v>63</v>
      </c>
      <c r="B2" s="288"/>
      <c r="C2" s="288"/>
      <c r="D2" s="288"/>
      <c r="E2" s="288"/>
      <c r="F2" s="288"/>
      <c r="G2" s="288"/>
      <c r="H2" s="288"/>
      <c r="I2" s="289"/>
    </row>
    <row r="3" spans="1:9" ht="18.75" x14ac:dyDescent="0.25">
      <c r="A3" s="287" t="s">
        <v>68</v>
      </c>
      <c r="B3" s="288"/>
      <c r="C3" s="288"/>
      <c r="D3" s="288"/>
      <c r="E3" s="288"/>
      <c r="F3" s="288"/>
      <c r="G3" s="288"/>
      <c r="H3" s="288"/>
      <c r="I3" s="289"/>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7" t="s">
        <v>68</v>
      </c>
      <c r="B3" s="288"/>
      <c r="C3" s="288"/>
      <c r="D3" s="288"/>
      <c r="E3" s="288"/>
      <c r="F3" s="288"/>
      <c r="G3" s="288"/>
      <c r="H3" s="288"/>
      <c r="I3" s="288"/>
      <c r="J3" s="288"/>
      <c r="K3" s="288"/>
      <c r="L3" s="288"/>
      <c r="M3" s="288"/>
      <c r="N3" s="288"/>
      <c r="O3" s="288"/>
      <c r="P3" s="288"/>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tabSelected="1"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432" t="s">
        <v>63</v>
      </c>
      <c r="B2" s="433"/>
      <c r="C2" s="433"/>
      <c r="D2" s="433"/>
      <c r="E2" s="434"/>
    </row>
    <row r="3" spans="1:5" ht="18.75" x14ac:dyDescent="0.25">
      <c r="A3" s="432" t="str">
        <f>+'Numeral 2'!A3:E3</f>
        <v>Dirección Administrativa</v>
      </c>
      <c r="B3" s="433"/>
      <c r="C3" s="433"/>
      <c r="D3" s="433"/>
      <c r="E3" s="434"/>
    </row>
    <row r="4" spans="1:5" ht="15.75" customHeight="1" x14ac:dyDescent="0.25">
      <c r="A4" s="431" t="s">
        <v>177</v>
      </c>
      <c r="B4" s="322"/>
      <c r="C4" s="435" t="s">
        <v>137</v>
      </c>
      <c r="D4" s="436"/>
      <c r="E4" s="437"/>
    </row>
    <row r="5" spans="1:5" ht="15.75" customHeight="1" x14ac:dyDescent="0.25">
      <c r="A5" s="431" t="s">
        <v>139</v>
      </c>
      <c r="B5" s="321"/>
      <c r="C5" s="321"/>
      <c r="D5" s="321"/>
      <c r="E5" s="446"/>
    </row>
    <row r="6" spans="1:5" ht="15.75" x14ac:dyDescent="0.25">
      <c r="A6" s="441" t="str">
        <f>+'Numeral 2'!A6:E6</f>
        <v>Encargado de Dirección: Lic. Edgar Fabricio Yanes Galindo</v>
      </c>
      <c r="B6" s="359"/>
      <c r="C6" s="359"/>
      <c r="D6" s="359"/>
      <c r="E6" s="442"/>
    </row>
    <row r="7" spans="1:5" ht="15.75" x14ac:dyDescent="0.25">
      <c r="A7" s="443" t="str">
        <f>+'Numeral 2'!A7:E7</f>
        <v>Responsable de Actualización de la información: Hortencia Margarita Diaz Alvarez</v>
      </c>
      <c r="B7" s="444"/>
      <c r="C7" s="444"/>
      <c r="D7" s="444"/>
      <c r="E7" s="445"/>
    </row>
    <row r="8" spans="1:5" ht="15.75" x14ac:dyDescent="0.25">
      <c r="A8" s="443" t="str">
        <f>+'Numeral 2'!A8:E8</f>
        <v>Mes de Actualización: Noviembre 2021</v>
      </c>
      <c r="B8" s="444"/>
      <c r="C8" s="444"/>
      <c r="D8" s="444"/>
      <c r="E8" s="445"/>
    </row>
    <row r="9" spans="1:5" ht="15.75" x14ac:dyDescent="0.25">
      <c r="A9" s="441" t="s">
        <v>384</v>
      </c>
      <c r="B9" s="359"/>
      <c r="C9" s="359"/>
      <c r="D9" s="359"/>
      <c r="E9" s="442"/>
    </row>
    <row r="10" spans="1:5" ht="21" customHeight="1" x14ac:dyDescent="0.35">
      <c r="A10" s="438" t="s">
        <v>380</v>
      </c>
      <c r="B10" s="439"/>
      <c r="C10" s="439"/>
      <c r="D10" s="439"/>
      <c r="E10" s="440"/>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428" t="s">
        <v>381</v>
      </c>
      <c r="C14" s="429"/>
      <c r="D14" s="430"/>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425" t="s">
        <v>259</v>
      </c>
      <c r="D21" s="426"/>
      <c r="E21" s="427"/>
    </row>
    <row r="22" spans="1:11" s="102" customFormat="1" ht="15.75" x14ac:dyDescent="0.25">
      <c r="A22" s="247"/>
      <c r="B22" s="135"/>
      <c r="C22" s="423"/>
      <c r="D22" s="423"/>
      <c r="E22" s="424"/>
      <c r="K22" s="120"/>
    </row>
    <row r="23" spans="1:11" s="102" customFormat="1" ht="15.75" x14ac:dyDescent="0.25">
      <c r="A23" s="248"/>
      <c r="B23" s="135"/>
      <c r="C23" s="423"/>
      <c r="D23" s="423"/>
      <c r="E23" s="424"/>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A7:E7"/>
    <mergeCell ref="A8:E8"/>
    <mergeCell ref="A9:E9"/>
    <mergeCell ref="A10:E10"/>
    <mergeCell ref="B14:D14"/>
    <mergeCell ref="C21:E21"/>
    <mergeCell ref="A2:E2"/>
    <mergeCell ref="A3:E3"/>
    <mergeCell ref="A4:B4"/>
    <mergeCell ref="C4:E4"/>
    <mergeCell ref="A5:E5"/>
    <mergeCell ref="A6:E6"/>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2" t="s">
        <v>63</v>
      </c>
      <c r="B1" s="352"/>
      <c r="C1" s="352"/>
      <c r="D1" s="352"/>
      <c r="E1" s="352"/>
      <c r="F1" s="352"/>
      <c r="G1" s="352"/>
      <c r="H1" s="352"/>
      <c r="I1" s="352"/>
      <c r="J1" s="352"/>
      <c r="K1" s="352"/>
      <c r="L1" s="67"/>
      <c r="M1" s="67"/>
      <c r="N1" s="67"/>
      <c r="O1" s="67"/>
      <c r="P1" s="67"/>
    </row>
    <row r="2" spans="1:16" ht="21" x14ac:dyDescent="0.35">
      <c r="A2" s="353" t="str">
        <f>+'Numeral 2'!A3:E3</f>
        <v>Dirección Administrativa</v>
      </c>
      <c r="B2" s="353"/>
      <c r="C2" s="353"/>
      <c r="D2" s="353"/>
      <c r="E2" s="353"/>
      <c r="F2" s="353"/>
      <c r="G2" s="353"/>
      <c r="H2" s="353"/>
      <c r="I2" s="353"/>
      <c r="J2" s="353"/>
      <c r="K2" s="353"/>
      <c r="L2" s="69"/>
      <c r="M2" s="69"/>
      <c r="N2" s="69"/>
      <c r="O2" s="69"/>
      <c r="P2" s="69"/>
    </row>
    <row r="3" spans="1:16" s="70" customFormat="1" ht="15.75" x14ac:dyDescent="0.25">
      <c r="A3" s="345" t="str">
        <f>+'Numeral 2'!A46</f>
        <v>Horario de Atención: 7:00 a 15:00 hrs.</v>
      </c>
      <c r="B3" s="345"/>
      <c r="C3" s="345"/>
      <c r="D3" s="345"/>
      <c r="E3" s="345"/>
      <c r="F3" s="345"/>
      <c r="G3" s="345" t="s">
        <v>137</v>
      </c>
      <c r="H3" s="345"/>
      <c r="I3" s="345"/>
      <c r="J3" s="345"/>
      <c r="K3" s="345"/>
      <c r="L3" s="69"/>
      <c r="M3" s="69"/>
      <c r="N3" s="69"/>
      <c r="O3" s="69"/>
      <c r="P3" s="69"/>
    </row>
    <row r="4" spans="1:16" s="70" customFormat="1" ht="15.75" customHeight="1" x14ac:dyDescent="0.25">
      <c r="A4" s="354" t="s">
        <v>139</v>
      </c>
      <c r="B4" s="355"/>
      <c r="C4" s="355"/>
      <c r="D4" s="355"/>
      <c r="E4" s="355"/>
      <c r="F4" s="355"/>
      <c r="G4" s="355"/>
      <c r="H4" s="355"/>
      <c r="I4" s="355"/>
      <c r="J4" s="355"/>
      <c r="K4" s="356"/>
      <c r="L4" s="71"/>
      <c r="M4" s="71"/>
      <c r="N4" s="71"/>
      <c r="O4" s="71"/>
      <c r="P4" s="71"/>
    </row>
    <row r="5" spans="1:16" s="70" customFormat="1" ht="15.75" x14ac:dyDescent="0.25">
      <c r="A5" s="345" t="str">
        <f>+'Numeral 2'!A6:E6</f>
        <v>Encargado de Dirección: Lic. Edgar Fabricio Yanes Galindo</v>
      </c>
      <c r="B5" s="345"/>
      <c r="C5" s="345"/>
      <c r="D5" s="345"/>
      <c r="E5" s="345"/>
      <c r="F5" s="345"/>
      <c r="G5" s="345"/>
      <c r="H5" s="345"/>
      <c r="I5" s="345"/>
      <c r="J5" s="345"/>
      <c r="K5" s="345"/>
      <c r="L5" s="69"/>
      <c r="M5" s="69"/>
      <c r="N5" s="69"/>
      <c r="O5" s="69"/>
      <c r="P5" s="69"/>
    </row>
    <row r="6" spans="1:16" s="70" customFormat="1" ht="15.75" x14ac:dyDescent="0.25">
      <c r="A6" s="345" t="str">
        <f>+'Numeral 2'!A7:E7</f>
        <v>Responsable de Actualización de la información: Hortencia Margarita Diaz Alvarez</v>
      </c>
      <c r="B6" s="345"/>
      <c r="C6" s="345"/>
      <c r="D6" s="345"/>
      <c r="E6" s="345"/>
      <c r="F6" s="345"/>
      <c r="G6" s="345"/>
      <c r="H6" s="345"/>
      <c r="I6" s="345"/>
      <c r="J6" s="345"/>
      <c r="K6" s="345"/>
      <c r="L6" s="69"/>
      <c r="M6" s="69"/>
      <c r="N6" s="69"/>
      <c r="O6" s="69"/>
      <c r="P6" s="69"/>
    </row>
    <row r="7" spans="1:16" s="70" customFormat="1" ht="15.75" x14ac:dyDescent="0.25">
      <c r="A7" s="345" t="str">
        <f>+'Numeral 2'!A8:E8</f>
        <v>Mes de Actualización: Noviembre 2021</v>
      </c>
      <c r="B7" s="345"/>
      <c r="C7" s="345"/>
      <c r="D7" s="345"/>
      <c r="E7" s="345"/>
      <c r="F7" s="345"/>
      <c r="G7" s="345"/>
      <c r="H7" s="345"/>
      <c r="I7" s="345"/>
      <c r="J7" s="345"/>
      <c r="K7" s="345"/>
      <c r="L7" s="69"/>
      <c r="M7" s="69"/>
      <c r="N7" s="69"/>
      <c r="O7" s="69"/>
      <c r="P7" s="69"/>
    </row>
    <row r="8" spans="1:16" s="70" customFormat="1" ht="15.75" x14ac:dyDescent="0.25">
      <c r="A8" s="345" t="s">
        <v>117</v>
      </c>
      <c r="B8" s="345"/>
      <c r="C8" s="345"/>
      <c r="D8" s="345"/>
      <c r="E8" s="345"/>
      <c r="F8" s="345"/>
      <c r="G8" s="345"/>
      <c r="H8" s="345"/>
      <c r="I8" s="345"/>
      <c r="J8" s="345"/>
      <c r="K8" s="34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6" t="s">
        <v>132</v>
      </c>
      <c r="B10" s="347"/>
      <c r="C10" s="347"/>
      <c r="D10" s="347"/>
      <c r="E10" s="347"/>
      <c r="F10" s="347"/>
      <c r="G10" s="347"/>
      <c r="H10" s="347"/>
      <c r="I10" s="347"/>
      <c r="J10" s="347"/>
      <c r="K10" s="348"/>
    </row>
    <row r="11" spans="1:16" s="102" customFormat="1" ht="32.25" thickBot="1" x14ac:dyDescent="0.3">
      <c r="A11" s="103" t="s">
        <v>0</v>
      </c>
      <c r="B11" s="103" t="s">
        <v>30</v>
      </c>
      <c r="C11" s="103" t="s">
        <v>31</v>
      </c>
      <c r="D11" s="103" t="s">
        <v>32</v>
      </c>
      <c r="E11" s="103" t="s">
        <v>1</v>
      </c>
      <c r="F11" s="349" t="s">
        <v>2</v>
      </c>
      <c r="G11" s="349"/>
      <c r="H11" s="350" t="s">
        <v>3</v>
      </c>
      <c r="I11" s="351"/>
      <c r="J11" s="349" t="s">
        <v>4</v>
      </c>
      <c r="K11" s="349"/>
    </row>
    <row r="12" spans="1:16" s="102" customFormat="1" x14ac:dyDescent="0.25">
      <c r="A12" s="328"/>
      <c r="B12" s="331"/>
      <c r="C12" s="334"/>
      <c r="D12" s="337"/>
      <c r="E12" s="340"/>
      <c r="F12" s="104" t="s">
        <v>5</v>
      </c>
      <c r="G12" s="105"/>
      <c r="H12" s="104" t="s">
        <v>6</v>
      </c>
      <c r="I12" s="106" t="s">
        <v>135</v>
      </c>
      <c r="J12" s="104" t="s">
        <v>144</v>
      </c>
      <c r="K12" s="107"/>
    </row>
    <row r="13" spans="1:16" s="102" customFormat="1" x14ac:dyDescent="0.25">
      <c r="A13" s="329"/>
      <c r="B13" s="332"/>
      <c r="C13" s="335"/>
      <c r="D13" s="338"/>
      <c r="E13" s="338"/>
      <c r="F13" s="108" t="s">
        <v>7</v>
      </c>
      <c r="G13" s="109"/>
      <c r="H13" s="108" t="s">
        <v>8</v>
      </c>
      <c r="I13" s="110" t="s">
        <v>135</v>
      </c>
      <c r="J13" s="108" t="s">
        <v>143</v>
      </c>
      <c r="K13" s="111"/>
    </row>
    <row r="14" spans="1:16" s="102" customFormat="1" ht="30" x14ac:dyDescent="0.25">
      <c r="A14" s="329"/>
      <c r="B14" s="332"/>
      <c r="C14" s="335"/>
      <c r="D14" s="338"/>
      <c r="E14" s="338"/>
      <c r="F14" s="341"/>
      <c r="G14" s="342"/>
      <c r="H14" s="112" t="s">
        <v>9</v>
      </c>
      <c r="I14" s="110" t="s">
        <v>135</v>
      </c>
      <c r="J14" s="112" t="s">
        <v>10</v>
      </c>
      <c r="K14" s="113"/>
    </row>
    <row r="15" spans="1:16" s="102" customFormat="1" x14ac:dyDescent="0.25">
      <c r="A15" s="329"/>
      <c r="B15" s="332"/>
      <c r="C15" s="335"/>
      <c r="D15" s="338"/>
      <c r="E15" s="338"/>
      <c r="F15" s="338"/>
      <c r="G15" s="343"/>
      <c r="H15" s="108" t="s">
        <v>11</v>
      </c>
      <c r="I15" s="110" t="s">
        <v>135</v>
      </c>
      <c r="J15" s="108" t="s">
        <v>133</v>
      </c>
      <c r="K15" s="114"/>
    </row>
    <row r="16" spans="1:16" s="102" customFormat="1" ht="15.75" thickBot="1" x14ac:dyDescent="0.3">
      <c r="A16" s="330"/>
      <c r="B16" s="333"/>
      <c r="C16" s="336"/>
      <c r="D16" s="339"/>
      <c r="E16" s="339"/>
      <c r="F16" s="339"/>
      <c r="G16" s="344"/>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5" t="s">
        <v>176</v>
      </c>
      <c r="B18" s="326"/>
      <c r="C18" s="326"/>
      <c r="D18" s="326"/>
      <c r="E18" s="326"/>
      <c r="F18" s="326"/>
      <c r="G18" s="326"/>
      <c r="H18" s="326"/>
      <c r="I18" s="326"/>
      <c r="J18" s="326"/>
      <c r="K18" s="327"/>
    </row>
    <row r="19" spans="1:11" s="102" customFormat="1" ht="22.5" customHeight="1" x14ac:dyDescent="0.25">
      <c r="A19" s="325"/>
      <c r="B19" s="326"/>
      <c r="C19" s="326"/>
      <c r="D19" s="326"/>
      <c r="E19" s="326"/>
      <c r="F19" s="326"/>
      <c r="G19" s="326"/>
      <c r="H19" s="326"/>
      <c r="I19" s="326"/>
      <c r="J19" s="326"/>
      <c r="K19" s="327"/>
    </row>
    <row r="20" spans="1:11" s="102" customFormat="1" ht="9" customHeight="1" x14ac:dyDescent="0.25">
      <c r="A20" s="325"/>
      <c r="B20" s="326"/>
      <c r="C20" s="326"/>
      <c r="D20" s="326"/>
      <c r="E20" s="326"/>
      <c r="F20" s="326"/>
      <c r="G20" s="326"/>
      <c r="H20" s="326"/>
      <c r="I20" s="326"/>
      <c r="J20" s="326"/>
      <c r="K20" s="327"/>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284" t="s">
        <v>255</v>
      </c>
      <c r="I24" s="284"/>
      <c r="J24" s="284"/>
      <c r="K24" s="124"/>
    </row>
    <row r="25" spans="1:11" s="123" customFormat="1" ht="18.75" x14ac:dyDescent="0.3">
      <c r="A25" s="131"/>
      <c r="C25" s="122"/>
      <c r="D25" s="122"/>
      <c r="E25" s="122"/>
      <c r="F25" s="122"/>
      <c r="G25" s="254"/>
      <c r="H25" s="282"/>
      <c r="I25" s="282"/>
      <c r="J25" s="282"/>
      <c r="K25" s="124"/>
    </row>
    <row r="26" spans="1:11" s="79" customFormat="1" ht="18.75" x14ac:dyDescent="0.3">
      <c r="A26" s="132"/>
      <c r="B26" s="95"/>
      <c r="C26" s="94"/>
      <c r="D26" s="94"/>
      <c r="E26" s="94"/>
      <c r="F26" s="94"/>
      <c r="G26" s="94"/>
      <c r="H26" s="282"/>
      <c r="I26" s="282"/>
      <c r="J26" s="28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6" t="s">
        <v>63</v>
      </c>
      <c r="B2" s="306"/>
      <c r="C2" s="306"/>
      <c r="D2" s="306"/>
      <c r="E2" s="306"/>
      <c r="F2" s="306"/>
      <c r="G2" s="306"/>
      <c r="H2" s="306"/>
      <c r="I2" s="306"/>
      <c r="J2" s="306"/>
      <c r="K2" s="306"/>
      <c r="L2" s="306"/>
      <c r="M2" s="306"/>
      <c r="N2" s="306"/>
      <c r="O2" s="287"/>
      <c r="P2" s="29"/>
      <c r="Q2" s="29"/>
      <c r="R2" s="29"/>
      <c r="S2" s="29"/>
      <c r="T2" s="29"/>
      <c r="U2" s="29"/>
      <c r="V2" s="29"/>
      <c r="W2" s="29"/>
    </row>
    <row r="3" spans="1:23" ht="18.75" x14ac:dyDescent="0.25">
      <c r="A3" s="306" t="s">
        <v>89</v>
      </c>
      <c r="B3" s="306"/>
      <c r="C3" s="306"/>
      <c r="D3" s="306"/>
      <c r="E3" s="306"/>
      <c r="F3" s="306"/>
      <c r="G3" s="306"/>
      <c r="H3" s="306"/>
      <c r="I3" s="306"/>
      <c r="J3" s="306"/>
      <c r="K3" s="306"/>
      <c r="L3" s="306"/>
      <c r="M3" s="306"/>
      <c r="N3" s="306"/>
      <c r="O3" s="287"/>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6" t="s">
        <v>63</v>
      </c>
      <c r="B43" s="306"/>
      <c r="C43" s="306"/>
      <c r="D43" s="306"/>
      <c r="E43" s="306"/>
      <c r="F43" s="306"/>
      <c r="G43" s="306"/>
      <c r="H43" s="306"/>
      <c r="I43" s="306"/>
      <c r="J43" s="306"/>
      <c r="K43" s="306"/>
      <c r="L43" s="306"/>
      <c r="M43" s="306"/>
      <c r="N43" s="306"/>
      <c r="O43" s="306"/>
    </row>
    <row r="44" spans="1:15" ht="18.75" x14ac:dyDescent="0.25">
      <c r="A44" s="306" t="s">
        <v>89</v>
      </c>
      <c r="B44" s="306"/>
      <c r="C44" s="306"/>
      <c r="D44" s="306"/>
      <c r="E44" s="306"/>
      <c r="F44" s="306"/>
      <c r="G44" s="306"/>
      <c r="H44" s="306"/>
      <c r="I44" s="306"/>
      <c r="J44" s="306"/>
      <c r="K44" s="306"/>
      <c r="L44" s="306"/>
      <c r="M44" s="306"/>
      <c r="N44" s="306"/>
      <c r="O44" s="306"/>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7" t="s">
        <v>63</v>
      </c>
      <c r="B1" s="408"/>
      <c r="C1" s="408"/>
      <c r="D1" s="408"/>
      <c r="E1" s="408"/>
      <c r="F1" s="408"/>
      <c r="G1" s="408"/>
      <c r="H1" s="408"/>
      <c r="I1" s="408"/>
      <c r="J1" s="408"/>
      <c r="K1" s="409"/>
      <c r="L1" s="394"/>
    </row>
    <row r="2" spans="1:16" ht="21" x14ac:dyDescent="0.35">
      <c r="A2" s="410"/>
      <c r="B2" s="411"/>
      <c r="C2" s="411"/>
      <c r="D2" s="411"/>
      <c r="E2" s="411"/>
      <c r="F2" s="411"/>
      <c r="G2" s="411"/>
      <c r="H2" s="411"/>
      <c r="I2" s="411"/>
      <c r="J2" s="411"/>
      <c r="K2" s="412"/>
      <c r="L2" s="395"/>
    </row>
    <row r="3" spans="1:16" s="119" customFormat="1" x14ac:dyDescent="0.25">
      <c r="A3" s="397" t="s">
        <v>177</v>
      </c>
      <c r="B3" s="398"/>
      <c r="C3" s="398"/>
      <c r="D3" s="398"/>
      <c r="E3" s="398"/>
      <c r="F3" s="398"/>
      <c r="G3" s="398" t="s">
        <v>137</v>
      </c>
      <c r="H3" s="398"/>
      <c r="I3" s="398"/>
      <c r="J3" s="398"/>
      <c r="K3" s="399"/>
      <c r="L3" s="395"/>
    </row>
    <row r="4" spans="1:16" s="119" customFormat="1" x14ac:dyDescent="0.25">
      <c r="A4" s="413" t="s">
        <v>139</v>
      </c>
      <c r="B4" s="414"/>
      <c r="C4" s="414"/>
      <c r="D4" s="414"/>
      <c r="E4" s="414"/>
      <c r="F4" s="414"/>
      <c r="G4" s="414"/>
      <c r="H4" s="414"/>
      <c r="I4" s="414"/>
      <c r="J4" s="414"/>
      <c r="K4" s="415"/>
      <c r="L4" s="395"/>
    </row>
    <row r="5" spans="1:16" s="70" customFormat="1" ht="15.75" x14ac:dyDescent="0.25">
      <c r="A5" s="416" t="str">
        <f>+'Numeral 2'!A6:E6</f>
        <v>Encargado de Dirección: Lic. Edgar Fabricio Yanes Galindo</v>
      </c>
      <c r="B5" s="345"/>
      <c r="C5" s="345"/>
      <c r="D5" s="345"/>
      <c r="E5" s="345"/>
      <c r="F5" s="345"/>
      <c r="G5" s="345"/>
      <c r="H5" s="345"/>
      <c r="I5" s="345"/>
      <c r="J5" s="345"/>
      <c r="K5" s="417"/>
      <c r="L5" s="395"/>
      <c r="M5" s="69"/>
      <c r="N5" s="69"/>
      <c r="O5" s="69"/>
      <c r="P5" s="69"/>
    </row>
    <row r="6" spans="1:16" s="70" customFormat="1" ht="15.75" x14ac:dyDescent="0.25">
      <c r="A6" s="416" t="str">
        <f>+'Numeral 2'!A7:E7</f>
        <v>Responsable de Actualización de la información: Hortencia Margarita Diaz Alvarez</v>
      </c>
      <c r="B6" s="345"/>
      <c r="C6" s="345"/>
      <c r="D6" s="345"/>
      <c r="E6" s="345"/>
      <c r="F6" s="345"/>
      <c r="G6" s="345"/>
      <c r="H6" s="345"/>
      <c r="I6" s="345"/>
      <c r="J6" s="345"/>
      <c r="K6" s="417"/>
      <c r="L6" s="395"/>
      <c r="M6" s="69"/>
      <c r="N6" s="69"/>
      <c r="O6" s="69"/>
      <c r="P6" s="69"/>
    </row>
    <row r="7" spans="1:16" s="119" customFormat="1" x14ac:dyDescent="0.25">
      <c r="A7" s="416" t="str">
        <f>+'Numeral 2'!A8:E8</f>
        <v>Mes de Actualización: Noviembre 2021</v>
      </c>
      <c r="B7" s="345"/>
      <c r="C7" s="345"/>
      <c r="D7" s="345"/>
      <c r="E7" s="345"/>
      <c r="F7" s="345"/>
      <c r="G7" s="345"/>
      <c r="H7" s="345"/>
      <c r="I7" s="345"/>
      <c r="J7" s="345"/>
      <c r="K7" s="417"/>
      <c r="L7" s="395"/>
    </row>
    <row r="8" spans="1:16" s="119" customFormat="1" x14ac:dyDescent="0.25">
      <c r="A8" s="397" t="s">
        <v>117</v>
      </c>
      <c r="B8" s="398"/>
      <c r="C8" s="398"/>
      <c r="D8" s="398"/>
      <c r="E8" s="398"/>
      <c r="F8" s="398"/>
      <c r="G8" s="398"/>
      <c r="H8" s="398"/>
      <c r="I8" s="398"/>
      <c r="J8" s="398"/>
      <c r="K8" s="399"/>
      <c r="L8" s="395"/>
    </row>
    <row r="9" spans="1:16" ht="15.75" x14ac:dyDescent="0.25">
      <c r="A9" s="209"/>
      <c r="B9" s="256"/>
      <c r="C9" s="257"/>
      <c r="D9" s="257"/>
      <c r="E9" s="257"/>
      <c r="F9" s="258"/>
      <c r="G9" s="257"/>
      <c r="H9" s="257"/>
      <c r="I9" s="257"/>
      <c r="J9" s="257"/>
      <c r="K9" s="150"/>
      <c r="L9" s="395"/>
    </row>
    <row r="10" spans="1:16" s="228" customFormat="1" ht="66.75" customHeight="1" thickBot="1" x14ac:dyDescent="0.3">
      <c r="A10" s="400" t="s">
        <v>180</v>
      </c>
      <c r="B10" s="401"/>
      <c r="C10" s="401"/>
      <c r="D10" s="401"/>
      <c r="E10" s="401"/>
      <c r="F10" s="401"/>
      <c r="G10" s="401"/>
      <c r="H10" s="401"/>
      <c r="I10" s="401"/>
      <c r="J10" s="401"/>
      <c r="K10" s="402"/>
      <c r="L10" s="395"/>
    </row>
    <row r="11" spans="1:16" ht="69.75" customHeight="1" thickBot="1" x14ac:dyDescent="0.3">
      <c r="A11" s="272" t="s">
        <v>0</v>
      </c>
      <c r="B11" s="169" t="s">
        <v>30</v>
      </c>
      <c r="C11" s="169" t="s">
        <v>31</v>
      </c>
      <c r="D11" s="169" t="s">
        <v>32</v>
      </c>
      <c r="E11" s="169" t="s">
        <v>1</v>
      </c>
      <c r="F11" s="403" t="s">
        <v>2</v>
      </c>
      <c r="G11" s="404"/>
      <c r="H11" s="403" t="s">
        <v>3</v>
      </c>
      <c r="I11" s="404"/>
      <c r="J11" s="405" t="s">
        <v>4</v>
      </c>
      <c r="K11" s="406"/>
      <c r="L11" s="255" t="s">
        <v>111</v>
      </c>
    </row>
    <row r="12" spans="1:16" s="66" customFormat="1" ht="45" customHeight="1" x14ac:dyDescent="0.25">
      <c r="A12" s="360" t="s">
        <v>171</v>
      </c>
      <c r="B12" s="363">
        <f>+D12*C12</f>
        <v>2500</v>
      </c>
      <c r="C12" s="379">
        <v>2500</v>
      </c>
      <c r="D12" s="366">
        <v>1</v>
      </c>
      <c r="E12" s="369" t="s">
        <v>206</v>
      </c>
      <c r="F12" s="221" t="s">
        <v>5</v>
      </c>
      <c r="G12" s="175" t="s">
        <v>207</v>
      </c>
      <c r="H12" s="176" t="s">
        <v>6</v>
      </c>
      <c r="I12" s="177">
        <v>13844369</v>
      </c>
      <c r="J12" s="176" t="s">
        <v>144</v>
      </c>
      <c r="K12" s="178" t="s">
        <v>208</v>
      </c>
      <c r="L12" s="372" t="s">
        <v>270</v>
      </c>
    </row>
    <row r="13" spans="1:16" s="66" customFormat="1" ht="30" x14ac:dyDescent="0.25">
      <c r="A13" s="361"/>
      <c r="B13" s="364"/>
      <c r="C13" s="380"/>
      <c r="D13" s="367"/>
      <c r="E13" s="370"/>
      <c r="F13" s="386" t="s">
        <v>7</v>
      </c>
      <c r="G13" s="391">
        <v>29355850</v>
      </c>
      <c r="H13" s="179" t="s">
        <v>8</v>
      </c>
      <c r="I13" s="180" t="s">
        <v>189</v>
      </c>
      <c r="J13" s="179" t="s">
        <v>143</v>
      </c>
      <c r="K13" s="181" t="s">
        <v>209</v>
      </c>
      <c r="L13" s="373"/>
    </row>
    <row r="14" spans="1:16" s="66" customFormat="1" ht="109.5" customHeight="1" x14ac:dyDescent="0.25">
      <c r="A14" s="361"/>
      <c r="B14" s="364"/>
      <c r="C14" s="380"/>
      <c r="D14" s="367"/>
      <c r="E14" s="370"/>
      <c r="F14" s="387"/>
      <c r="G14" s="392"/>
      <c r="H14" s="182" t="s">
        <v>9</v>
      </c>
      <c r="I14" s="180" t="s">
        <v>190</v>
      </c>
      <c r="J14" s="179" t="s">
        <v>10</v>
      </c>
      <c r="K14" s="203" t="s">
        <v>268</v>
      </c>
      <c r="L14" s="373"/>
    </row>
    <row r="15" spans="1:16" s="66" customFormat="1" ht="30" x14ac:dyDescent="0.25">
      <c r="A15" s="361"/>
      <c r="B15" s="364"/>
      <c r="C15" s="380"/>
      <c r="D15" s="367"/>
      <c r="E15" s="370"/>
      <c r="F15" s="387"/>
      <c r="G15" s="392"/>
      <c r="H15" s="179" t="s">
        <v>11</v>
      </c>
      <c r="I15" s="180" t="s">
        <v>191</v>
      </c>
      <c r="J15" s="179" t="s">
        <v>133</v>
      </c>
      <c r="K15" s="181">
        <v>44200</v>
      </c>
      <c r="L15" s="373"/>
    </row>
    <row r="16" spans="1:16" s="66" customFormat="1" ht="15.75" customHeight="1" thickBot="1" x14ac:dyDescent="0.3">
      <c r="A16" s="362"/>
      <c r="B16" s="365"/>
      <c r="C16" s="381"/>
      <c r="D16" s="368"/>
      <c r="E16" s="371"/>
      <c r="F16" s="396"/>
      <c r="G16" s="393"/>
      <c r="H16" s="183" t="s">
        <v>12</v>
      </c>
      <c r="I16" s="184" t="s">
        <v>141</v>
      </c>
      <c r="J16" s="183"/>
      <c r="K16" s="185"/>
      <c r="L16" s="374"/>
    </row>
    <row r="17" spans="1:13" s="66" customFormat="1" ht="48" customHeight="1" x14ac:dyDescent="0.25">
      <c r="A17" s="360" t="s">
        <v>171</v>
      </c>
      <c r="B17" s="363">
        <f>+D17*C17</f>
        <v>65000</v>
      </c>
      <c r="C17" s="379">
        <v>65000</v>
      </c>
      <c r="D17" s="366">
        <v>1</v>
      </c>
      <c r="E17" s="369" t="s">
        <v>206</v>
      </c>
      <c r="F17" s="221" t="s">
        <v>5</v>
      </c>
      <c r="G17" s="175" t="s">
        <v>234</v>
      </c>
      <c r="H17" s="176" t="s">
        <v>6</v>
      </c>
      <c r="I17" s="177">
        <v>14011514</v>
      </c>
      <c r="J17" s="176" t="s">
        <v>144</v>
      </c>
      <c r="K17" s="178" t="s">
        <v>238</v>
      </c>
      <c r="L17" s="372" t="s">
        <v>271</v>
      </c>
    </row>
    <row r="18" spans="1:13" s="66" customFormat="1" ht="30" x14ac:dyDescent="0.25">
      <c r="A18" s="361"/>
      <c r="B18" s="364"/>
      <c r="C18" s="380"/>
      <c r="D18" s="367"/>
      <c r="E18" s="370"/>
      <c r="F18" s="386" t="s">
        <v>7</v>
      </c>
      <c r="G18" s="391">
        <v>7351267</v>
      </c>
      <c r="H18" s="179" t="s">
        <v>8</v>
      </c>
      <c r="I18" s="180" t="s">
        <v>235</v>
      </c>
      <c r="J18" s="179" t="s">
        <v>143</v>
      </c>
      <c r="K18" s="181" t="s">
        <v>209</v>
      </c>
      <c r="L18" s="373"/>
    </row>
    <row r="19" spans="1:13" s="66" customFormat="1" ht="91.5" customHeight="1" x14ac:dyDescent="0.25">
      <c r="A19" s="361"/>
      <c r="B19" s="364"/>
      <c r="C19" s="380"/>
      <c r="D19" s="367"/>
      <c r="E19" s="370"/>
      <c r="F19" s="387"/>
      <c r="G19" s="392"/>
      <c r="H19" s="182" t="s">
        <v>9</v>
      </c>
      <c r="I19" s="180" t="s">
        <v>236</v>
      </c>
      <c r="J19" s="179" t="s">
        <v>10</v>
      </c>
      <c r="K19" s="203" t="s">
        <v>269</v>
      </c>
      <c r="L19" s="373"/>
    </row>
    <row r="20" spans="1:13" s="66" customFormat="1" ht="30" x14ac:dyDescent="0.25">
      <c r="A20" s="361"/>
      <c r="B20" s="364"/>
      <c r="C20" s="380"/>
      <c r="D20" s="367"/>
      <c r="E20" s="370"/>
      <c r="F20" s="387"/>
      <c r="G20" s="392"/>
      <c r="H20" s="179" t="s">
        <v>11</v>
      </c>
      <c r="I20" s="180" t="s">
        <v>236</v>
      </c>
      <c r="J20" s="179" t="s">
        <v>133</v>
      </c>
      <c r="K20" s="181">
        <v>44270</v>
      </c>
      <c r="L20" s="373"/>
    </row>
    <row r="21" spans="1:13" s="66" customFormat="1" ht="15.75" customHeight="1" thickBot="1" x14ac:dyDescent="0.3">
      <c r="A21" s="362"/>
      <c r="B21" s="365"/>
      <c r="C21" s="381"/>
      <c r="D21" s="368"/>
      <c r="E21" s="371"/>
      <c r="F21" s="396"/>
      <c r="G21" s="393"/>
      <c r="H21" s="183" t="s">
        <v>12</v>
      </c>
      <c r="I21" s="184" t="s">
        <v>141</v>
      </c>
      <c r="J21" s="183"/>
      <c r="K21" s="185"/>
      <c r="L21" s="374"/>
    </row>
    <row r="22" spans="1:13" s="66" customFormat="1" ht="78" customHeight="1" x14ac:dyDescent="0.25">
      <c r="A22" s="360" t="s">
        <v>171</v>
      </c>
      <c r="B22" s="363">
        <f>+D22*C22</f>
        <v>24861.49</v>
      </c>
      <c r="C22" s="379">
        <v>24861.49</v>
      </c>
      <c r="D22" s="366">
        <v>1</v>
      </c>
      <c r="E22" s="369" t="s">
        <v>206</v>
      </c>
      <c r="F22" s="221" t="s">
        <v>5</v>
      </c>
      <c r="G22" s="175" t="s">
        <v>237</v>
      </c>
      <c r="H22" s="176" t="s">
        <v>6</v>
      </c>
      <c r="I22" s="177">
        <v>13979892</v>
      </c>
      <c r="J22" s="176" t="s">
        <v>144</v>
      </c>
      <c r="K22" s="178" t="s">
        <v>239</v>
      </c>
      <c r="L22" s="372" t="s">
        <v>273</v>
      </c>
    </row>
    <row r="23" spans="1:13" s="66" customFormat="1" ht="30" x14ac:dyDescent="0.25">
      <c r="A23" s="361"/>
      <c r="B23" s="364"/>
      <c r="C23" s="380"/>
      <c r="D23" s="367"/>
      <c r="E23" s="370"/>
      <c r="F23" s="386" t="s">
        <v>7</v>
      </c>
      <c r="G23" s="391">
        <v>84769688</v>
      </c>
      <c r="H23" s="179" t="s">
        <v>8</v>
      </c>
      <c r="I23" s="180" t="s">
        <v>240</v>
      </c>
      <c r="J23" s="179" t="s">
        <v>143</v>
      </c>
      <c r="K23" s="181" t="s">
        <v>209</v>
      </c>
      <c r="L23" s="373"/>
    </row>
    <row r="24" spans="1:13" s="66" customFormat="1" ht="178.5" customHeight="1" x14ac:dyDescent="0.25">
      <c r="A24" s="361"/>
      <c r="B24" s="364"/>
      <c r="C24" s="380"/>
      <c r="D24" s="367"/>
      <c r="E24" s="370"/>
      <c r="F24" s="387"/>
      <c r="G24" s="392"/>
      <c r="H24" s="182" t="s">
        <v>9</v>
      </c>
      <c r="I24" s="180" t="s">
        <v>241</v>
      </c>
      <c r="J24" s="179" t="s">
        <v>10</v>
      </c>
      <c r="K24" s="203" t="s">
        <v>272</v>
      </c>
      <c r="L24" s="373"/>
    </row>
    <row r="25" spans="1:13" s="66" customFormat="1" ht="30" x14ac:dyDescent="0.25">
      <c r="A25" s="361"/>
      <c r="B25" s="364"/>
      <c r="C25" s="380"/>
      <c r="D25" s="367"/>
      <c r="E25" s="370"/>
      <c r="F25" s="387"/>
      <c r="G25" s="392"/>
      <c r="H25" s="179" t="s">
        <v>11</v>
      </c>
      <c r="I25" s="180" t="s">
        <v>242</v>
      </c>
      <c r="J25" s="179" t="s">
        <v>133</v>
      </c>
      <c r="K25" s="181">
        <v>44253</v>
      </c>
      <c r="L25" s="373"/>
    </row>
    <row r="26" spans="1:13" s="66" customFormat="1" ht="15.75" customHeight="1" thickBot="1" x14ac:dyDescent="0.3">
      <c r="A26" s="362"/>
      <c r="B26" s="365"/>
      <c r="C26" s="381"/>
      <c r="D26" s="368"/>
      <c r="E26" s="371"/>
      <c r="F26" s="396"/>
      <c r="G26" s="393"/>
      <c r="H26" s="183" t="s">
        <v>12</v>
      </c>
      <c r="I26" s="184" t="s">
        <v>141</v>
      </c>
      <c r="J26" s="183"/>
      <c r="K26" s="185"/>
      <c r="L26" s="374"/>
    </row>
    <row r="27" spans="1:13" s="66" customFormat="1" ht="45" customHeight="1" x14ac:dyDescent="0.25">
      <c r="A27" s="360" t="s">
        <v>210</v>
      </c>
      <c r="B27" s="363">
        <f>+D27*C27</f>
        <v>4000</v>
      </c>
      <c r="C27" s="379">
        <v>4000</v>
      </c>
      <c r="D27" s="366">
        <v>1</v>
      </c>
      <c r="E27" s="369" t="s">
        <v>223</v>
      </c>
      <c r="F27" s="221" t="s">
        <v>5</v>
      </c>
      <c r="G27" s="175" t="s">
        <v>224</v>
      </c>
      <c r="H27" s="176" t="s">
        <v>6</v>
      </c>
      <c r="I27" s="177">
        <v>13756842</v>
      </c>
      <c r="J27" s="176" t="s">
        <v>144</v>
      </c>
      <c r="K27" s="178" t="s">
        <v>225</v>
      </c>
      <c r="L27" s="372" t="s">
        <v>275</v>
      </c>
    </row>
    <row r="28" spans="1:13" s="66" customFormat="1" ht="32.25" customHeight="1" x14ac:dyDescent="0.25">
      <c r="A28" s="361"/>
      <c r="B28" s="364"/>
      <c r="C28" s="380"/>
      <c r="D28" s="367"/>
      <c r="E28" s="370"/>
      <c r="F28" s="386" t="s">
        <v>7</v>
      </c>
      <c r="G28" s="391">
        <v>4925343</v>
      </c>
      <c r="H28" s="179" t="s">
        <v>8</v>
      </c>
      <c r="I28" s="180" t="s">
        <v>196</v>
      </c>
      <c r="J28" s="179" t="s">
        <v>143</v>
      </c>
      <c r="K28" s="188" t="s">
        <v>214</v>
      </c>
      <c r="L28" s="373"/>
    </row>
    <row r="29" spans="1:13" s="196" customFormat="1" ht="181.5" customHeight="1" x14ac:dyDescent="0.25">
      <c r="A29" s="361"/>
      <c r="B29" s="364"/>
      <c r="C29" s="380"/>
      <c r="D29" s="367"/>
      <c r="E29" s="370"/>
      <c r="F29" s="387"/>
      <c r="G29" s="392"/>
      <c r="H29" s="182" t="s">
        <v>9</v>
      </c>
      <c r="I29" s="180" t="s">
        <v>197</v>
      </c>
      <c r="J29" s="179" t="s">
        <v>10</v>
      </c>
      <c r="K29" s="274" t="s">
        <v>274</v>
      </c>
      <c r="L29" s="373"/>
      <c r="M29" s="195"/>
    </row>
    <row r="30" spans="1:13" s="66" customFormat="1" ht="29.25" customHeight="1" x14ac:dyDescent="0.25">
      <c r="A30" s="361"/>
      <c r="B30" s="364"/>
      <c r="C30" s="380"/>
      <c r="D30" s="367"/>
      <c r="E30" s="370"/>
      <c r="F30" s="387"/>
      <c r="G30" s="392"/>
      <c r="H30" s="179" t="s">
        <v>11</v>
      </c>
      <c r="I30" s="180" t="s">
        <v>198</v>
      </c>
      <c r="J30" s="179" t="s">
        <v>133</v>
      </c>
      <c r="K30" s="181">
        <v>44200</v>
      </c>
      <c r="L30" s="373"/>
      <c r="M30" s="68"/>
    </row>
    <row r="31" spans="1:13" s="77" customFormat="1" ht="15.75" thickBot="1" x14ac:dyDescent="0.3">
      <c r="A31" s="362"/>
      <c r="B31" s="365"/>
      <c r="C31" s="381"/>
      <c r="D31" s="368"/>
      <c r="E31" s="371"/>
      <c r="F31" s="396"/>
      <c r="G31" s="393"/>
      <c r="H31" s="183" t="s">
        <v>12</v>
      </c>
      <c r="I31" s="184" t="s">
        <v>141</v>
      </c>
      <c r="J31" s="183"/>
      <c r="K31" s="185"/>
      <c r="L31" s="374"/>
      <c r="M31" s="168"/>
    </row>
    <row r="32" spans="1:13" s="66" customFormat="1" ht="45" customHeight="1" x14ac:dyDescent="0.25">
      <c r="A32" s="360" t="s">
        <v>210</v>
      </c>
      <c r="B32" s="363">
        <f>+D32*C32</f>
        <v>2496.67</v>
      </c>
      <c r="C32" s="379">
        <v>2496.67</v>
      </c>
      <c r="D32" s="366">
        <v>1</v>
      </c>
      <c r="E32" s="369" t="s">
        <v>246</v>
      </c>
      <c r="F32" s="221" t="s">
        <v>5</v>
      </c>
      <c r="G32" s="175" t="s">
        <v>250</v>
      </c>
      <c r="H32" s="176" t="s">
        <v>251</v>
      </c>
      <c r="I32" s="177">
        <v>14632799</v>
      </c>
      <c r="J32" s="176" t="s">
        <v>144</v>
      </c>
      <c r="K32" s="178" t="s">
        <v>248</v>
      </c>
      <c r="L32" s="372" t="s">
        <v>277</v>
      </c>
    </row>
    <row r="33" spans="1:13" s="66" customFormat="1" ht="32.25" customHeight="1" x14ac:dyDescent="0.25">
      <c r="A33" s="361"/>
      <c r="B33" s="364"/>
      <c r="C33" s="380"/>
      <c r="D33" s="367"/>
      <c r="E33" s="370"/>
      <c r="F33" s="386" t="s">
        <v>7</v>
      </c>
      <c r="G33" s="391">
        <v>70468184</v>
      </c>
      <c r="H33" s="179" t="s">
        <v>8</v>
      </c>
      <c r="I33" s="180" t="s">
        <v>252</v>
      </c>
      <c r="J33" s="179" t="s">
        <v>143</v>
      </c>
      <c r="K33" s="188" t="s">
        <v>249</v>
      </c>
      <c r="L33" s="373"/>
    </row>
    <row r="34" spans="1:13" s="196" customFormat="1" ht="169.5" customHeight="1" x14ac:dyDescent="0.25">
      <c r="A34" s="361"/>
      <c r="B34" s="364"/>
      <c r="C34" s="380"/>
      <c r="D34" s="367"/>
      <c r="E34" s="370"/>
      <c r="F34" s="387"/>
      <c r="G34" s="392"/>
      <c r="H34" s="182" t="s">
        <v>9</v>
      </c>
      <c r="I34" s="180" t="s">
        <v>254</v>
      </c>
      <c r="J34" s="179" t="s">
        <v>10</v>
      </c>
      <c r="K34" s="274" t="s">
        <v>276</v>
      </c>
      <c r="L34" s="373"/>
      <c r="M34" s="195"/>
    </row>
    <row r="35" spans="1:13" s="66" customFormat="1" ht="29.25" customHeight="1" x14ac:dyDescent="0.25">
      <c r="A35" s="361"/>
      <c r="B35" s="364"/>
      <c r="C35" s="380"/>
      <c r="D35" s="367"/>
      <c r="E35" s="370"/>
      <c r="F35" s="387"/>
      <c r="G35" s="392"/>
      <c r="H35" s="179" t="s">
        <v>11</v>
      </c>
      <c r="I35" s="180" t="s">
        <v>253</v>
      </c>
      <c r="J35" s="179" t="s">
        <v>133</v>
      </c>
      <c r="K35" s="181">
        <v>44348</v>
      </c>
      <c r="L35" s="373"/>
      <c r="M35" s="68"/>
    </row>
    <row r="36" spans="1:13" s="77" customFormat="1" ht="15.75" thickBot="1" x14ac:dyDescent="0.3">
      <c r="A36" s="362"/>
      <c r="B36" s="365"/>
      <c r="C36" s="381"/>
      <c r="D36" s="368"/>
      <c r="E36" s="371"/>
      <c r="F36" s="396"/>
      <c r="G36" s="393"/>
      <c r="H36" s="183" t="s">
        <v>12</v>
      </c>
      <c r="I36" s="184" t="s">
        <v>141</v>
      </c>
      <c r="J36" s="183"/>
      <c r="K36" s="185"/>
      <c r="L36" s="374"/>
      <c r="M36" s="168"/>
    </row>
    <row r="37" spans="1:13" s="66" customFormat="1" ht="73.5" customHeight="1" x14ac:dyDescent="0.25">
      <c r="A37" s="360" t="s">
        <v>210</v>
      </c>
      <c r="B37" s="363">
        <f>+D37*C37</f>
        <v>1446.9</v>
      </c>
      <c r="C37" s="379">
        <v>1446.9</v>
      </c>
      <c r="D37" s="366">
        <v>1</v>
      </c>
      <c r="E37" s="369" t="s">
        <v>211</v>
      </c>
      <c r="F37" s="220" t="s">
        <v>5</v>
      </c>
      <c r="G37" s="175" t="s">
        <v>212</v>
      </c>
      <c r="H37" s="176" t="s">
        <v>6</v>
      </c>
      <c r="I37" s="177">
        <v>13756907</v>
      </c>
      <c r="J37" s="176" t="s">
        <v>144</v>
      </c>
      <c r="K37" s="186" t="s">
        <v>213</v>
      </c>
      <c r="L37" s="372" t="s">
        <v>279</v>
      </c>
    </row>
    <row r="38" spans="1:13" s="66" customFormat="1" ht="32.25" customHeight="1" x14ac:dyDescent="0.25">
      <c r="A38" s="361"/>
      <c r="B38" s="364"/>
      <c r="C38" s="380"/>
      <c r="D38" s="367"/>
      <c r="E38" s="367"/>
      <c r="F38" s="182" t="s">
        <v>7</v>
      </c>
      <c r="G38" s="180">
        <v>81510780</v>
      </c>
      <c r="H38" s="179" t="s">
        <v>8</v>
      </c>
      <c r="I38" s="187" t="s">
        <v>188</v>
      </c>
      <c r="J38" s="179" t="s">
        <v>143</v>
      </c>
      <c r="K38" s="188" t="s">
        <v>214</v>
      </c>
      <c r="L38" s="373"/>
    </row>
    <row r="39" spans="1:13" s="196" customFormat="1" ht="117" customHeight="1" x14ac:dyDescent="0.25">
      <c r="A39" s="361"/>
      <c r="B39" s="364"/>
      <c r="C39" s="380"/>
      <c r="D39" s="367"/>
      <c r="E39" s="367"/>
      <c r="F39" s="375"/>
      <c r="G39" s="376"/>
      <c r="H39" s="182" t="s">
        <v>9</v>
      </c>
      <c r="I39" s="187" t="s">
        <v>192</v>
      </c>
      <c r="J39" s="182" t="s">
        <v>10</v>
      </c>
      <c r="K39" s="274" t="s">
        <v>278</v>
      </c>
      <c r="L39" s="373"/>
      <c r="M39" s="195"/>
    </row>
    <row r="40" spans="1:13" s="66" customFormat="1" ht="29.25" customHeight="1" x14ac:dyDescent="0.25">
      <c r="A40" s="361"/>
      <c r="B40" s="364"/>
      <c r="C40" s="380"/>
      <c r="D40" s="367"/>
      <c r="E40" s="367"/>
      <c r="F40" s="370"/>
      <c r="G40" s="377"/>
      <c r="H40" s="179" t="s">
        <v>11</v>
      </c>
      <c r="I40" s="187" t="s">
        <v>193</v>
      </c>
      <c r="J40" s="179" t="s">
        <v>133</v>
      </c>
      <c r="K40" s="181">
        <v>44200</v>
      </c>
      <c r="L40" s="373"/>
      <c r="M40" s="68"/>
    </row>
    <row r="41" spans="1:13" s="77" customFormat="1" ht="15.75" thickBot="1" x14ac:dyDescent="0.3">
      <c r="A41" s="362"/>
      <c r="B41" s="365"/>
      <c r="C41" s="381"/>
      <c r="D41" s="368"/>
      <c r="E41" s="368"/>
      <c r="F41" s="371"/>
      <c r="G41" s="378"/>
      <c r="H41" s="183" t="s">
        <v>12</v>
      </c>
      <c r="I41" s="189" t="s">
        <v>134</v>
      </c>
      <c r="J41" s="183"/>
      <c r="K41" s="190"/>
      <c r="L41" s="374"/>
      <c r="M41" s="168"/>
    </row>
    <row r="42" spans="1:13" s="66" customFormat="1" ht="73.5" customHeight="1" thickBot="1" x14ac:dyDescent="0.3">
      <c r="A42" s="360" t="s">
        <v>210</v>
      </c>
      <c r="B42" s="363">
        <f>+D42*C42</f>
        <v>25056</v>
      </c>
      <c r="C42" s="379">
        <v>25056</v>
      </c>
      <c r="D42" s="366">
        <v>1</v>
      </c>
      <c r="E42" s="369" t="s">
        <v>282</v>
      </c>
      <c r="F42" s="220" t="s">
        <v>5</v>
      </c>
      <c r="G42" s="175" t="s">
        <v>281</v>
      </c>
      <c r="H42" s="176" t="s">
        <v>6</v>
      </c>
      <c r="I42" s="177">
        <v>15618889</v>
      </c>
      <c r="J42" s="176" t="s">
        <v>144</v>
      </c>
      <c r="K42" s="186" t="s">
        <v>135</v>
      </c>
      <c r="L42" s="372" t="s">
        <v>286</v>
      </c>
    </row>
    <row r="43" spans="1:13" s="66" customFormat="1" ht="42" customHeight="1" x14ac:dyDescent="0.25">
      <c r="A43" s="361"/>
      <c r="B43" s="364"/>
      <c r="C43" s="380"/>
      <c r="D43" s="367"/>
      <c r="E43" s="367"/>
      <c r="F43" s="182" t="s">
        <v>7</v>
      </c>
      <c r="G43" s="180">
        <v>89286960</v>
      </c>
      <c r="H43" s="179" t="s">
        <v>8</v>
      </c>
      <c r="I43" s="187" t="s">
        <v>283</v>
      </c>
      <c r="J43" s="179" t="s">
        <v>143</v>
      </c>
      <c r="K43" s="186" t="s">
        <v>135</v>
      </c>
      <c r="L43" s="373"/>
    </row>
    <row r="44" spans="1:13" s="196" customFormat="1" ht="138" customHeight="1" thickBot="1" x14ac:dyDescent="0.3">
      <c r="A44" s="361"/>
      <c r="B44" s="364"/>
      <c r="C44" s="380"/>
      <c r="D44" s="367"/>
      <c r="E44" s="367"/>
      <c r="F44" s="375"/>
      <c r="G44" s="376"/>
      <c r="H44" s="182" t="s">
        <v>9</v>
      </c>
      <c r="I44" s="187" t="s">
        <v>284</v>
      </c>
      <c r="J44" s="182" t="s">
        <v>10</v>
      </c>
      <c r="K44" s="274" t="s">
        <v>280</v>
      </c>
      <c r="L44" s="373"/>
      <c r="M44" s="195"/>
    </row>
    <row r="45" spans="1:13" s="66" customFormat="1" ht="36.75" customHeight="1" x14ac:dyDescent="0.25">
      <c r="A45" s="361"/>
      <c r="B45" s="364"/>
      <c r="C45" s="380"/>
      <c r="D45" s="367"/>
      <c r="E45" s="367"/>
      <c r="F45" s="370"/>
      <c r="G45" s="377"/>
      <c r="H45" s="179" t="s">
        <v>11</v>
      </c>
      <c r="I45" s="187" t="s">
        <v>285</v>
      </c>
      <c r="J45" s="179" t="s">
        <v>133</v>
      </c>
      <c r="K45" s="186" t="s">
        <v>135</v>
      </c>
      <c r="L45" s="373"/>
      <c r="M45" s="68"/>
    </row>
    <row r="46" spans="1:13" s="77" customFormat="1" ht="15.75" thickBot="1" x14ac:dyDescent="0.3">
      <c r="A46" s="362"/>
      <c r="B46" s="365"/>
      <c r="C46" s="381"/>
      <c r="D46" s="368"/>
      <c r="E46" s="368"/>
      <c r="F46" s="371"/>
      <c r="G46" s="378"/>
      <c r="H46" s="183" t="s">
        <v>12</v>
      </c>
      <c r="I46" s="189" t="s">
        <v>134</v>
      </c>
      <c r="J46" s="183"/>
      <c r="K46" s="190"/>
      <c r="L46" s="374"/>
      <c r="M46" s="168"/>
    </row>
    <row r="47" spans="1:13" s="66" customFormat="1" ht="73.5" customHeight="1" thickBot="1" x14ac:dyDescent="0.3">
      <c r="A47" s="360" t="s">
        <v>210</v>
      </c>
      <c r="B47" s="363">
        <f>+D47*C47</f>
        <v>48375</v>
      </c>
      <c r="C47" s="379">
        <v>48375</v>
      </c>
      <c r="D47" s="366">
        <v>1</v>
      </c>
      <c r="E47" s="369" t="s">
        <v>289</v>
      </c>
      <c r="F47" s="220" t="s">
        <v>5</v>
      </c>
      <c r="G47" s="175" t="s">
        <v>288</v>
      </c>
      <c r="H47" s="176" t="s">
        <v>6</v>
      </c>
      <c r="I47" s="177">
        <v>15675599</v>
      </c>
      <c r="J47" s="176" t="s">
        <v>144</v>
      </c>
      <c r="K47" s="186" t="s">
        <v>135</v>
      </c>
      <c r="L47" s="372" t="s">
        <v>290</v>
      </c>
    </row>
    <row r="48" spans="1:13" s="66" customFormat="1" ht="42" customHeight="1" x14ac:dyDescent="0.25">
      <c r="A48" s="361"/>
      <c r="B48" s="364"/>
      <c r="C48" s="380"/>
      <c r="D48" s="367"/>
      <c r="E48" s="367"/>
      <c r="F48" s="182" t="s">
        <v>7</v>
      </c>
      <c r="G48" s="180">
        <v>5023491</v>
      </c>
      <c r="H48" s="179" t="s">
        <v>8</v>
      </c>
      <c r="I48" s="187" t="s">
        <v>291</v>
      </c>
      <c r="J48" s="179" t="s">
        <v>143</v>
      </c>
      <c r="K48" s="186" t="s">
        <v>135</v>
      </c>
      <c r="L48" s="373"/>
    </row>
    <row r="49" spans="1:13" s="196" customFormat="1" ht="196.5" customHeight="1" thickBot="1" x14ac:dyDescent="0.3">
      <c r="A49" s="361"/>
      <c r="B49" s="364"/>
      <c r="C49" s="380"/>
      <c r="D49" s="367"/>
      <c r="E49" s="367"/>
      <c r="F49" s="375"/>
      <c r="G49" s="376"/>
      <c r="H49" s="182" t="s">
        <v>9</v>
      </c>
      <c r="I49" s="187" t="s">
        <v>292</v>
      </c>
      <c r="J49" s="182" t="s">
        <v>10</v>
      </c>
      <c r="K49" s="274" t="s">
        <v>287</v>
      </c>
      <c r="L49" s="373"/>
      <c r="M49" s="195"/>
    </row>
    <row r="50" spans="1:13" s="66" customFormat="1" ht="36.75" customHeight="1" x14ac:dyDescent="0.25">
      <c r="A50" s="361"/>
      <c r="B50" s="364"/>
      <c r="C50" s="380"/>
      <c r="D50" s="367"/>
      <c r="E50" s="367"/>
      <c r="F50" s="370"/>
      <c r="G50" s="377"/>
      <c r="H50" s="179" t="s">
        <v>11</v>
      </c>
      <c r="I50" s="187" t="s">
        <v>293</v>
      </c>
      <c r="J50" s="179" t="s">
        <v>133</v>
      </c>
      <c r="K50" s="186" t="s">
        <v>135</v>
      </c>
      <c r="L50" s="373"/>
      <c r="M50" s="68"/>
    </row>
    <row r="51" spans="1:13" s="77" customFormat="1" ht="15.75" thickBot="1" x14ac:dyDescent="0.3">
      <c r="A51" s="362"/>
      <c r="B51" s="365"/>
      <c r="C51" s="381"/>
      <c r="D51" s="368"/>
      <c r="E51" s="368"/>
      <c r="F51" s="371"/>
      <c r="G51" s="378"/>
      <c r="H51" s="183" t="s">
        <v>12</v>
      </c>
      <c r="I51" s="189" t="s">
        <v>134</v>
      </c>
      <c r="J51" s="183"/>
      <c r="K51" s="190"/>
      <c r="L51" s="374"/>
      <c r="M51" s="168"/>
    </row>
    <row r="52" spans="1:13" s="66" customFormat="1" ht="73.5" customHeight="1" thickBot="1" x14ac:dyDescent="0.3">
      <c r="A52" s="360" t="s">
        <v>210</v>
      </c>
      <c r="B52" s="363">
        <f>+D52*C52</f>
        <v>36225</v>
      </c>
      <c r="C52" s="379">
        <v>36225</v>
      </c>
      <c r="D52" s="366">
        <v>1</v>
      </c>
      <c r="E52" s="369" t="s">
        <v>296</v>
      </c>
      <c r="F52" s="220" t="s">
        <v>5</v>
      </c>
      <c r="G52" s="175" t="s">
        <v>295</v>
      </c>
      <c r="H52" s="176" t="s">
        <v>6</v>
      </c>
      <c r="I52" s="177">
        <v>15678709</v>
      </c>
      <c r="J52" s="176" t="s">
        <v>144</v>
      </c>
      <c r="K52" s="186" t="s">
        <v>135</v>
      </c>
      <c r="L52" s="372" t="s">
        <v>300</v>
      </c>
    </row>
    <row r="53" spans="1:13" s="66" customFormat="1" ht="42" customHeight="1" x14ac:dyDescent="0.25">
      <c r="A53" s="361"/>
      <c r="B53" s="364"/>
      <c r="C53" s="380"/>
      <c r="D53" s="367"/>
      <c r="E53" s="367"/>
      <c r="F53" s="182" t="s">
        <v>7</v>
      </c>
      <c r="G53" s="180">
        <v>61040940</v>
      </c>
      <c r="H53" s="179" t="s">
        <v>8</v>
      </c>
      <c r="I53" s="187" t="s">
        <v>297</v>
      </c>
      <c r="J53" s="179" t="s">
        <v>143</v>
      </c>
      <c r="K53" s="186" t="s">
        <v>135</v>
      </c>
      <c r="L53" s="373"/>
    </row>
    <row r="54" spans="1:13" s="196" customFormat="1" ht="157.5" customHeight="1" thickBot="1" x14ac:dyDescent="0.3">
      <c r="A54" s="361"/>
      <c r="B54" s="364"/>
      <c r="C54" s="380"/>
      <c r="D54" s="367"/>
      <c r="E54" s="367"/>
      <c r="F54" s="375"/>
      <c r="G54" s="376"/>
      <c r="H54" s="182" t="s">
        <v>9</v>
      </c>
      <c r="I54" s="187" t="s">
        <v>298</v>
      </c>
      <c r="J54" s="182" t="s">
        <v>10</v>
      </c>
      <c r="K54" s="274" t="s">
        <v>294</v>
      </c>
      <c r="L54" s="373"/>
      <c r="M54" s="195"/>
    </row>
    <row r="55" spans="1:13" s="66" customFormat="1" ht="36.75" customHeight="1" x14ac:dyDescent="0.25">
      <c r="A55" s="361"/>
      <c r="B55" s="364"/>
      <c r="C55" s="380"/>
      <c r="D55" s="367"/>
      <c r="E55" s="367"/>
      <c r="F55" s="370"/>
      <c r="G55" s="377"/>
      <c r="H55" s="179" t="s">
        <v>11</v>
      </c>
      <c r="I55" s="187" t="s">
        <v>299</v>
      </c>
      <c r="J55" s="179" t="s">
        <v>133</v>
      </c>
      <c r="K55" s="186" t="s">
        <v>135</v>
      </c>
      <c r="L55" s="373"/>
      <c r="M55" s="68"/>
    </row>
    <row r="56" spans="1:13" s="77" customFormat="1" ht="15.75" thickBot="1" x14ac:dyDescent="0.3">
      <c r="A56" s="362"/>
      <c r="B56" s="365"/>
      <c r="C56" s="381"/>
      <c r="D56" s="368"/>
      <c r="E56" s="368"/>
      <c r="F56" s="371"/>
      <c r="G56" s="378"/>
      <c r="H56" s="183" t="s">
        <v>12</v>
      </c>
      <c r="I56" s="189" t="s">
        <v>134</v>
      </c>
      <c r="J56" s="183"/>
      <c r="K56" s="190"/>
      <c r="L56" s="374"/>
      <c r="M56" s="168"/>
    </row>
    <row r="57" spans="1:13" s="66" customFormat="1" ht="73.5" customHeight="1" thickBot="1" x14ac:dyDescent="0.3">
      <c r="A57" s="360" t="s">
        <v>210</v>
      </c>
      <c r="B57" s="363">
        <f>+D57*C57</f>
        <v>74550</v>
      </c>
      <c r="C57" s="379">
        <v>74550</v>
      </c>
      <c r="D57" s="366">
        <v>1</v>
      </c>
      <c r="E57" s="369" t="s">
        <v>304</v>
      </c>
      <c r="F57" s="220" t="s">
        <v>5</v>
      </c>
      <c r="G57" s="175" t="s">
        <v>302</v>
      </c>
      <c r="H57" s="176" t="s">
        <v>6</v>
      </c>
      <c r="I57" s="177">
        <v>15820831</v>
      </c>
      <c r="J57" s="176" t="s">
        <v>144</v>
      </c>
      <c r="K57" s="186" t="s">
        <v>135</v>
      </c>
      <c r="L57" s="372" t="s">
        <v>308</v>
      </c>
    </row>
    <row r="58" spans="1:13" s="66" customFormat="1" ht="42" customHeight="1" x14ac:dyDescent="0.25">
      <c r="A58" s="361"/>
      <c r="B58" s="364"/>
      <c r="C58" s="380"/>
      <c r="D58" s="367"/>
      <c r="E58" s="367"/>
      <c r="F58" s="182" t="s">
        <v>7</v>
      </c>
      <c r="G58" s="180" t="s">
        <v>303</v>
      </c>
      <c r="H58" s="179" t="s">
        <v>8</v>
      </c>
      <c r="I58" s="187" t="s">
        <v>305</v>
      </c>
      <c r="J58" s="179" t="s">
        <v>143</v>
      </c>
      <c r="K58" s="186" t="s">
        <v>135</v>
      </c>
      <c r="L58" s="373"/>
    </row>
    <row r="59" spans="1:13" s="196" customFormat="1" ht="156.75" customHeight="1" thickBot="1" x14ac:dyDescent="0.3">
      <c r="A59" s="361"/>
      <c r="B59" s="364"/>
      <c r="C59" s="380"/>
      <c r="D59" s="367"/>
      <c r="E59" s="367"/>
      <c r="F59" s="375"/>
      <c r="G59" s="376"/>
      <c r="H59" s="182" t="s">
        <v>9</v>
      </c>
      <c r="I59" s="187" t="s">
        <v>306</v>
      </c>
      <c r="J59" s="182" t="s">
        <v>10</v>
      </c>
      <c r="K59" s="274" t="s">
        <v>301</v>
      </c>
      <c r="L59" s="373"/>
      <c r="M59" s="195"/>
    </row>
    <row r="60" spans="1:13" s="66" customFormat="1" ht="36.75" customHeight="1" x14ac:dyDescent="0.25">
      <c r="A60" s="361"/>
      <c r="B60" s="364"/>
      <c r="C60" s="380"/>
      <c r="D60" s="367"/>
      <c r="E60" s="367"/>
      <c r="F60" s="370"/>
      <c r="G60" s="377"/>
      <c r="H60" s="179" t="s">
        <v>11</v>
      </c>
      <c r="I60" s="187" t="s">
        <v>307</v>
      </c>
      <c r="J60" s="179" t="s">
        <v>133</v>
      </c>
      <c r="K60" s="186" t="s">
        <v>135</v>
      </c>
      <c r="L60" s="373"/>
      <c r="M60" s="68"/>
    </row>
    <row r="61" spans="1:13" s="77" customFormat="1" ht="15.75" thickBot="1" x14ac:dyDescent="0.3">
      <c r="A61" s="362"/>
      <c r="B61" s="365"/>
      <c r="C61" s="381"/>
      <c r="D61" s="368"/>
      <c r="E61" s="368"/>
      <c r="F61" s="371"/>
      <c r="G61" s="378"/>
      <c r="H61" s="183" t="s">
        <v>12</v>
      </c>
      <c r="I61" s="189" t="s">
        <v>134</v>
      </c>
      <c r="J61" s="183"/>
      <c r="K61" s="190"/>
      <c r="L61" s="374"/>
      <c r="M61" s="168"/>
    </row>
    <row r="62" spans="1:13" s="66" customFormat="1" ht="73.5" customHeight="1" thickBot="1" x14ac:dyDescent="0.3">
      <c r="A62" s="360" t="s">
        <v>210</v>
      </c>
      <c r="B62" s="363">
        <f>+D62*C62</f>
        <v>90000</v>
      </c>
      <c r="C62" s="379">
        <v>90000</v>
      </c>
      <c r="D62" s="366">
        <v>1</v>
      </c>
      <c r="E62" s="369" t="s">
        <v>296</v>
      </c>
      <c r="F62" s="220" t="s">
        <v>5</v>
      </c>
      <c r="G62" s="175" t="s">
        <v>310</v>
      </c>
      <c r="H62" s="176" t="s">
        <v>6</v>
      </c>
      <c r="I62" s="177">
        <v>15822036</v>
      </c>
      <c r="J62" s="176" t="s">
        <v>144</v>
      </c>
      <c r="K62" s="186" t="s">
        <v>135</v>
      </c>
      <c r="L62" s="372" t="s">
        <v>314</v>
      </c>
    </row>
    <row r="63" spans="1:13" s="66" customFormat="1" ht="42" customHeight="1" x14ac:dyDescent="0.25">
      <c r="A63" s="361"/>
      <c r="B63" s="364"/>
      <c r="C63" s="380"/>
      <c r="D63" s="367"/>
      <c r="E63" s="367"/>
      <c r="F63" s="182" t="s">
        <v>7</v>
      </c>
      <c r="G63" s="180">
        <v>7127170</v>
      </c>
      <c r="H63" s="179" t="s">
        <v>8</v>
      </c>
      <c r="I63" s="187" t="s">
        <v>311</v>
      </c>
      <c r="J63" s="179" t="s">
        <v>143</v>
      </c>
      <c r="K63" s="186" t="s">
        <v>135</v>
      </c>
      <c r="L63" s="373"/>
    </row>
    <row r="64" spans="1:13" s="196" customFormat="1" ht="156.75" customHeight="1" thickBot="1" x14ac:dyDescent="0.3">
      <c r="A64" s="361"/>
      <c r="B64" s="364"/>
      <c r="C64" s="380"/>
      <c r="D64" s="367"/>
      <c r="E64" s="367"/>
      <c r="F64" s="375"/>
      <c r="G64" s="376"/>
      <c r="H64" s="182" t="s">
        <v>9</v>
      </c>
      <c r="I64" s="187" t="s">
        <v>312</v>
      </c>
      <c r="J64" s="182" t="s">
        <v>10</v>
      </c>
      <c r="K64" s="274" t="s">
        <v>309</v>
      </c>
      <c r="L64" s="373"/>
      <c r="M64" s="195"/>
    </row>
    <row r="65" spans="1:13" s="66" customFormat="1" ht="36.75" customHeight="1" x14ac:dyDescent="0.25">
      <c r="A65" s="361"/>
      <c r="B65" s="364"/>
      <c r="C65" s="380"/>
      <c r="D65" s="367"/>
      <c r="E65" s="367"/>
      <c r="F65" s="370"/>
      <c r="G65" s="377"/>
      <c r="H65" s="179" t="s">
        <v>11</v>
      </c>
      <c r="I65" s="187" t="s">
        <v>313</v>
      </c>
      <c r="J65" s="179" t="s">
        <v>133</v>
      </c>
      <c r="K65" s="186" t="s">
        <v>135</v>
      </c>
      <c r="L65" s="373"/>
      <c r="M65" s="68"/>
    </row>
    <row r="66" spans="1:13" s="77" customFormat="1" ht="15.75" thickBot="1" x14ac:dyDescent="0.3">
      <c r="A66" s="362"/>
      <c r="B66" s="365"/>
      <c r="C66" s="381"/>
      <c r="D66" s="368"/>
      <c r="E66" s="368"/>
      <c r="F66" s="371"/>
      <c r="G66" s="378"/>
      <c r="H66" s="183" t="s">
        <v>12</v>
      </c>
      <c r="I66" s="189" t="s">
        <v>134</v>
      </c>
      <c r="J66" s="183"/>
      <c r="K66" s="190"/>
      <c r="L66" s="374"/>
      <c r="M66" s="168"/>
    </row>
    <row r="67" spans="1:13" s="66" customFormat="1" ht="80.25" customHeight="1" x14ac:dyDescent="0.25">
      <c r="A67" s="360" t="s">
        <v>215</v>
      </c>
      <c r="B67" s="363">
        <f>+D67*C67</f>
        <v>15900</v>
      </c>
      <c r="C67" s="379">
        <v>15900</v>
      </c>
      <c r="D67" s="366">
        <v>1</v>
      </c>
      <c r="E67" s="369" t="s">
        <v>296</v>
      </c>
      <c r="F67" s="220" t="s">
        <v>5</v>
      </c>
      <c r="G67" s="175" t="s">
        <v>316</v>
      </c>
      <c r="H67" s="176" t="s">
        <v>6</v>
      </c>
      <c r="I67" s="191" t="s">
        <v>135</v>
      </c>
      <c r="J67" s="176" t="s">
        <v>144</v>
      </c>
      <c r="K67" s="186" t="s">
        <v>135</v>
      </c>
      <c r="L67" s="372" t="s">
        <v>320</v>
      </c>
    </row>
    <row r="68" spans="1:13" s="66" customFormat="1" x14ac:dyDescent="0.25">
      <c r="A68" s="361"/>
      <c r="B68" s="364"/>
      <c r="C68" s="380"/>
      <c r="D68" s="367"/>
      <c r="E68" s="367"/>
      <c r="F68" s="182" t="s">
        <v>7</v>
      </c>
      <c r="G68" s="180">
        <v>67241999</v>
      </c>
      <c r="H68" s="179" t="s">
        <v>8</v>
      </c>
      <c r="I68" s="192" t="s">
        <v>135</v>
      </c>
      <c r="J68" s="179" t="s">
        <v>143</v>
      </c>
      <c r="K68" s="188" t="s">
        <v>135</v>
      </c>
      <c r="L68" s="373"/>
    </row>
    <row r="69" spans="1:13" s="66" customFormat="1" ht="162" customHeight="1" x14ac:dyDescent="0.25">
      <c r="A69" s="361"/>
      <c r="B69" s="364"/>
      <c r="C69" s="380"/>
      <c r="D69" s="367"/>
      <c r="E69" s="367"/>
      <c r="F69" s="375"/>
      <c r="G69" s="376"/>
      <c r="H69" s="193" t="s">
        <v>9</v>
      </c>
      <c r="I69" s="194" t="s">
        <v>135</v>
      </c>
      <c r="J69" s="182" t="s">
        <v>10</v>
      </c>
      <c r="K69" s="203" t="s">
        <v>315</v>
      </c>
      <c r="L69" s="373"/>
    </row>
    <row r="70" spans="1:13" s="66" customFormat="1" x14ac:dyDescent="0.25">
      <c r="A70" s="361"/>
      <c r="B70" s="364"/>
      <c r="C70" s="380"/>
      <c r="D70" s="367"/>
      <c r="E70" s="367"/>
      <c r="F70" s="370"/>
      <c r="G70" s="377"/>
      <c r="H70" s="179" t="s">
        <v>11</v>
      </c>
      <c r="I70" s="192" t="s">
        <v>135</v>
      </c>
      <c r="J70" s="179" t="s">
        <v>133</v>
      </c>
      <c r="K70" s="181" t="s">
        <v>135</v>
      </c>
      <c r="L70" s="373"/>
    </row>
    <row r="71" spans="1:13" s="66" customFormat="1" ht="15.75" thickBot="1" x14ac:dyDescent="0.3">
      <c r="A71" s="362"/>
      <c r="B71" s="365"/>
      <c r="C71" s="381"/>
      <c r="D71" s="368"/>
      <c r="E71" s="368"/>
      <c r="F71" s="371"/>
      <c r="G71" s="378"/>
      <c r="H71" s="197" t="s">
        <v>12</v>
      </c>
      <c r="I71" s="198" t="s">
        <v>135</v>
      </c>
      <c r="J71" s="183"/>
      <c r="K71" s="190"/>
      <c r="L71" s="374"/>
    </row>
    <row r="72" spans="1:13" s="66" customFormat="1" ht="80.25" customHeight="1" x14ac:dyDescent="0.25">
      <c r="A72" s="360" t="s">
        <v>215</v>
      </c>
      <c r="B72" s="363">
        <f>+D72*C72</f>
        <v>8500</v>
      </c>
      <c r="C72" s="379">
        <v>8500</v>
      </c>
      <c r="D72" s="366">
        <v>1</v>
      </c>
      <c r="E72" s="369" t="s">
        <v>296</v>
      </c>
      <c r="F72" s="220" t="s">
        <v>5</v>
      </c>
      <c r="G72" s="175" t="s">
        <v>319</v>
      </c>
      <c r="H72" s="176" t="s">
        <v>6</v>
      </c>
      <c r="I72" s="191" t="s">
        <v>135</v>
      </c>
      <c r="J72" s="176" t="s">
        <v>144</v>
      </c>
      <c r="K72" s="186" t="s">
        <v>135</v>
      </c>
      <c r="L72" s="372" t="s">
        <v>317</v>
      </c>
    </row>
    <row r="73" spans="1:13" s="66" customFormat="1" x14ac:dyDescent="0.25">
      <c r="A73" s="361"/>
      <c r="B73" s="364"/>
      <c r="C73" s="380"/>
      <c r="D73" s="367"/>
      <c r="E73" s="367"/>
      <c r="F73" s="182" t="s">
        <v>7</v>
      </c>
      <c r="G73" s="180">
        <v>18324479</v>
      </c>
      <c r="H73" s="179" t="s">
        <v>8</v>
      </c>
      <c r="I73" s="192" t="s">
        <v>135</v>
      </c>
      <c r="J73" s="179" t="s">
        <v>143</v>
      </c>
      <c r="K73" s="188" t="s">
        <v>135</v>
      </c>
      <c r="L73" s="373"/>
    </row>
    <row r="74" spans="1:13" s="66" customFormat="1" ht="144.75" customHeight="1" x14ac:dyDescent="0.25">
      <c r="A74" s="361"/>
      <c r="B74" s="364"/>
      <c r="C74" s="380"/>
      <c r="D74" s="367"/>
      <c r="E74" s="367"/>
      <c r="F74" s="375"/>
      <c r="G74" s="376"/>
      <c r="H74" s="193" t="s">
        <v>9</v>
      </c>
      <c r="I74" s="194" t="s">
        <v>135</v>
      </c>
      <c r="J74" s="182" t="s">
        <v>10</v>
      </c>
      <c r="K74" s="203" t="s">
        <v>318</v>
      </c>
      <c r="L74" s="373"/>
    </row>
    <row r="75" spans="1:13" s="66" customFormat="1" x14ac:dyDescent="0.25">
      <c r="A75" s="361"/>
      <c r="B75" s="364"/>
      <c r="C75" s="380"/>
      <c r="D75" s="367"/>
      <c r="E75" s="367"/>
      <c r="F75" s="370"/>
      <c r="G75" s="377"/>
      <c r="H75" s="179" t="s">
        <v>11</v>
      </c>
      <c r="I75" s="192" t="s">
        <v>135</v>
      </c>
      <c r="J75" s="179" t="s">
        <v>133</v>
      </c>
      <c r="K75" s="181" t="s">
        <v>135</v>
      </c>
      <c r="L75" s="373"/>
    </row>
    <row r="76" spans="1:13" s="66" customFormat="1" ht="15.75" thickBot="1" x14ac:dyDescent="0.3">
      <c r="A76" s="362"/>
      <c r="B76" s="365"/>
      <c r="C76" s="381"/>
      <c r="D76" s="368"/>
      <c r="E76" s="368"/>
      <c r="F76" s="371"/>
      <c r="G76" s="378"/>
      <c r="H76" s="197" t="s">
        <v>12</v>
      </c>
      <c r="I76" s="198" t="s">
        <v>135</v>
      </c>
      <c r="J76" s="183"/>
      <c r="K76" s="190"/>
      <c r="L76" s="374"/>
    </row>
    <row r="77" spans="1:13" s="66" customFormat="1" ht="80.25" customHeight="1" x14ac:dyDescent="0.25">
      <c r="A77" s="360" t="s">
        <v>215</v>
      </c>
      <c r="B77" s="363">
        <f>+D77*C77</f>
        <v>14025</v>
      </c>
      <c r="C77" s="379">
        <v>14025</v>
      </c>
      <c r="D77" s="366">
        <v>1</v>
      </c>
      <c r="E77" s="369" t="s">
        <v>282</v>
      </c>
      <c r="F77" s="220" t="s">
        <v>5</v>
      </c>
      <c r="G77" s="175" t="s">
        <v>322</v>
      </c>
      <c r="H77" s="176" t="s">
        <v>6</v>
      </c>
      <c r="I77" s="191" t="s">
        <v>135</v>
      </c>
      <c r="J77" s="176" t="s">
        <v>144</v>
      </c>
      <c r="K77" s="186" t="s">
        <v>135</v>
      </c>
      <c r="L77" s="372" t="s">
        <v>323</v>
      </c>
    </row>
    <row r="78" spans="1:13" s="66" customFormat="1" x14ac:dyDescent="0.25">
      <c r="A78" s="361"/>
      <c r="B78" s="364"/>
      <c r="C78" s="380"/>
      <c r="D78" s="367"/>
      <c r="E78" s="367"/>
      <c r="F78" s="182" t="s">
        <v>7</v>
      </c>
      <c r="G78" s="180">
        <v>4887182</v>
      </c>
      <c r="H78" s="179" t="s">
        <v>8</v>
      </c>
      <c r="I78" s="192" t="s">
        <v>135</v>
      </c>
      <c r="J78" s="179" t="s">
        <v>143</v>
      </c>
      <c r="K78" s="188" t="s">
        <v>135</v>
      </c>
      <c r="L78" s="373"/>
    </row>
    <row r="79" spans="1:13" s="66" customFormat="1" ht="149.25" customHeight="1" x14ac:dyDescent="0.25">
      <c r="A79" s="361"/>
      <c r="B79" s="364"/>
      <c r="C79" s="380"/>
      <c r="D79" s="367"/>
      <c r="E79" s="367"/>
      <c r="F79" s="375"/>
      <c r="G79" s="376"/>
      <c r="H79" s="193" t="s">
        <v>9</v>
      </c>
      <c r="I79" s="194" t="s">
        <v>135</v>
      </c>
      <c r="J79" s="182" t="s">
        <v>10</v>
      </c>
      <c r="K79" s="203" t="s">
        <v>321</v>
      </c>
      <c r="L79" s="373"/>
    </row>
    <row r="80" spans="1:13" s="66" customFormat="1" x14ac:dyDescent="0.25">
      <c r="A80" s="361"/>
      <c r="B80" s="364"/>
      <c r="C80" s="380"/>
      <c r="D80" s="367"/>
      <c r="E80" s="367"/>
      <c r="F80" s="370"/>
      <c r="G80" s="377"/>
      <c r="H80" s="179" t="s">
        <v>11</v>
      </c>
      <c r="I80" s="192" t="s">
        <v>135</v>
      </c>
      <c r="J80" s="179" t="s">
        <v>133</v>
      </c>
      <c r="K80" s="181" t="s">
        <v>135</v>
      </c>
      <c r="L80" s="373"/>
    </row>
    <row r="81" spans="1:13" s="66" customFormat="1" ht="15.75" thickBot="1" x14ac:dyDescent="0.3">
      <c r="A81" s="362"/>
      <c r="B81" s="365"/>
      <c r="C81" s="381"/>
      <c r="D81" s="368"/>
      <c r="E81" s="368"/>
      <c r="F81" s="371"/>
      <c r="G81" s="378"/>
      <c r="H81" s="197" t="s">
        <v>12</v>
      </c>
      <c r="I81" s="198" t="s">
        <v>135</v>
      </c>
      <c r="J81" s="183"/>
      <c r="K81" s="190"/>
      <c r="L81" s="374"/>
    </row>
    <row r="82" spans="1:13" s="66" customFormat="1" ht="80.25" customHeight="1" x14ac:dyDescent="0.25">
      <c r="A82" s="360" t="s">
        <v>215</v>
      </c>
      <c r="B82" s="363">
        <f>+D82*C82</f>
        <v>760</v>
      </c>
      <c r="C82" s="379">
        <v>760</v>
      </c>
      <c r="D82" s="366">
        <v>1</v>
      </c>
      <c r="E82" s="369" t="s">
        <v>282</v>
      </c>
      <c r="F82" s="220" t="s">
        <v>5</v>
      </c>
      <c r="G82" s="175" t="s">
        <v>325</v>
      </c>
      <c r="H82" s="176" t="s">
        <v>6</v>
      </c>
      <c r="I82" s="191" t="s">
        <v>135</v>
      </c>
      <c r="J82" s="176" t="s">
        <v>144</v>
      </c>
      <c r="K82" s="186" t="s">
        <v>135</v>
      </c>
      <c r="L82" s="372" t="s">
        <v>326</v>
      </c>
    </row>
    <row r="83" spans="1:13" s="66" customFormat="1" x14ac:dyDescent="0.25">
      <c r="A83" s="361"/>
      <c r="B83" s="364"/>
      <c r="C83" s="380"/>
      <c r="D83" s="367"/>
      <c r="E83" s="367"/>
      <c r="F83" s="182" t="s">
        <v>7</v>
      </c>
      <c r="G83" s="180">
        <v>5407796</v>
      </c>
      <c r="H83" s="179" t="s">
        <v>8</v>
      </c>
      <c r="I83" s="192" t="s">
        <v>135</v>
      </c>
      <c r="J83" s="179" t="s">
        <v>143</v>
      </c>
      <c r="K83" s="188" t="s">
        <v>135</v>
      </c>
      <c r="L83" s="373"/>
    </row>
    <row r="84" spans="1:13" s="66" customFormat="1" ht="113.25" customHeight="1" x14ac:dyDescent="0.25">
      <c r="A84" s="361"/>
      <c r="B84" s="364"/>
      <c r="C84" s="380"/>
      <c r="D84" s="367"/>
      <c r="E84" s="367"/>
      <c r="F84" s="375"/>
      <c r="G84" s="376"/>
      <c r="H84" s="193" t="s">
        <v>9</v>
      </c>
      <c r="I84" s="194" t="s">
        <v>135</v>
      </c>
      <c r="J84" s="182" t="s">
        <v>10</v>
      </c>
      <c r="K84" s="203" t="s">
        <v>324</v>
      </c>
      <c r="L84" s="373"/>
    </row>
    <row r="85" spans="1:13" s="66" customFormat="1" x14ac:dyDescent="0.25">
      <c r="A85" s="361"/>
      <c r="B85" s="364"/>
      <c r="C85" s="380"/>
      <c r="D85" s="367"/>
      <c r="E85" s="367"/>
      <c r="F85" s="370"/>
      <c r="G85" s="377"/>
      <c r="H85" s="179" t="s">
        <v>11</v>
      </c>
      <c r="I85" s="192" t="s">
        <v>135</v>
      </c>
      <c r="J85" s="179" t="s">
        <v>133</v>
      </c>
      <c r="K85" s="181" t="s">
        <v>135</v>
      </c>
      <c r="L85" s="373"/>
    </row>
    <row r="86" spans="1:13" s="66" customFormat="1" ht="15.75" thickBot="1" x14ac:dyDescent="0.3">
      <c r="A86" s="362"/>
      <c r="B86" s="365"/>
      <c r="C86" s="381"/>
      <c r="D86" s="368"/>
      <c r="E86" s="368"/>
      <c r="F86" s="371"/>
      <c r="G86" s="378"/>
      <c r="H86" s="197" t="s">
        <v>12</v>
      </c>
      <c r="I86" s="198" t="s">
        <v>135</v>
      </c>
      <c r="J86" s="183"/>
      <c r="K86" s="190"/>
      <c r="L86" s="374"/>
    </row>
    <row r="87" spans="1:13" s="66" customFormat="1" ht="80.25" customHeight="1" x14ac:dyDescent="0.25">
      <c r="A87" s="360" t="s">
        <v>215</v>
      </c>
      <c r="B87" s="363">
        <f>+D87*C87</f>
        <v>5950</v>
      </c>
      <c r="C87" s="379">
        <v>5950</v>
      </c>
      <c r="D87" s="366">
        <v>1</v>
      </c>
      <c r="E87" s="369" t="s">
        <v>329</v>
      </c>
      <c r="F87" s="220" t="s">
        <v>5</v>
      </c>
      <c r="G87" s="175" t="s">
        <v>328</v>
      </c>
      <c r="H87" s="176" t="s">
        <v>6</v>
      </c>
      <c r="I87" s="191" t="s">
        <v>135</v>
      </c>
      <c r="J87" s="176" t="s">
        <v>144</v>
      </c>
      <c r="K87" s="186" t="s">
        <v>135</v>
      </c>
      <c r="L87" s="372" t="s">
        <v>330</v>
      </c>
    </row>
    <row r="88" spans="1:13" s="66" customFormat="1" x14ac:dyDescent="0.25">
      <c r="A88" s="361"/>
      <c r="B88" s="364"/>
      <c r="C88" s="380"/>
      <c r="D88" s="367"/>
      <c r="E88" s="367"/>
      <c r="F88" s="182" t="s">
        <v>7</v>
      </c>
      <c r="G88" s="180">
        <v>81156197</v>
      </c>
      <c r="H88" s="179" t="s">
        <v>8</v>
      </c>
      <c r="I88" s="192" t="s">
        <v>135</v>
      </c>
      <c r="J88" s="179" t="s">
        <v>143</v>
      </c>
      <c r="K88" s="188" t="s">
        <v>135</v>
      </c>
      <c r="L88" s="373"/>
    </row>
    <row r="89" spans="1:13" s="66" customFormat="1" ht="166.5" customHeight="1" x14ac:dyDescent="0.25">
      <c r="A89" s="361"/>
      <c r="B89" s="364"/>
      <c r="C89" s="380"/>
      <c r="D89" s="367"/>
      <c r="E89" s="367"/>
      <c r="F89" s="375"/>
      <c r="G89" s="376"/>
      <c r="H89" s="193" t="s">
        <v>9</v>
      </c>
      <c r="I89" s="194" t="s">
        <v>135</v>
      </c>
      <c r="J89" s="182" t="s">
        <v>10</v>
      </c>
      <c r="K89" s="203" t="s">
        <v>327</v>
      </c>
      <c r="L89" s="373"/>
    </row>
    <row r="90" spans="1:13" s="66" customFormat="1" x14ac:dyDescent="0.25">
      <c r="A90" s="361"/>
      <c r="B90" s="364"/>
      <c r="C90" s="380"/>
      <c r="D90" s="367"/>
      <c r="E90" s="367"/>
      <c r="F90" s="370"/>
      <c r="G90" s="377"/>
      <c r="H90" s="179" t="s">
        <v>11</v>
      </c>
      <c r="I90" s="192" t="s">
        <v>135</v>
      </c>
      <c r="J90" s="179" t="s">
        <v>133</v>
      </c>
      <c r="K90" s="181" t="s">
        <v>135</v>
      </c>
      <c r="L90" s="373"/>
    </row>
    <row r="91" spans="1:13" s="66" customFormat="1" ht="15.75" thickBot="1" x14ac:dyDescent="0.3">
      <c r="A91" s="362"/>
      <c r="B91" s="365"/>
      <c r="C91" s="381"/>
      <c r="D91" s="368"/>
      <c r="E91" s="368"/>
      <c r="F91" s="371"/>
      <c r="G91" s="378"/>
      <c r="H91" s="197" t="s">
        <v>12</v>
      </c>
      <c r="I91" s="198" t="s">
        <v>135</v>
      </c>
      <c r="J91" s="183"/>
      <c r="K91" s="190"/>
      <c r="L91" s="374"/>
    </row>
    <row r="92" spans="1:13" s="66" customFormat="1" ht="44.25" customHeight="1" x14ac:dyDescent="0.25">
      <c r="A92" s="360" t="s">
        <v>215</v>
      </c>
      <c r="B92" s="363">
        <f>+D92*C92+C94</f>
        <v>11940</v>
      </c>
      <c r="C92" s="379"/>
      <c r="D92" s="366">
        <v>1</v>
      </c>
      <c r="E92" s="369" t="s">
        <v>296</v>
      </c>
      <c r="F92" s="220" t="s">
        <v>5</v>
      </c>
      <c r="G92" s="175" t="s">
        <v>332</v>
      </c>
      <c r="H92" s="176" t="s">
        <v>6</v>
      </c>
      <c r="I92" s="191" t="s">
        <v>135</v>
      </c>
      <c r="J92" s="176" t="s">
        <v>144</v>
      </c>
      <c r="K92" s="186" t="s">
        <v>135</v>
      </c>
      <c r="L92" s="372" t="s">
        <v>333</v>
      </c>
      <c r="M92" s="68"/>
    </row>
    <row r="93" spans="1:13" s="66" customFormat="1" x14ac:dyDescent="0.25">
      <c r="A93" s="361"/>
      <c r="B93" s="364"/>
      <c r="C93" s="380"/>
      <c r="D93" s="367"/>
      <c r="E93" s="367"/>
      <c r="F93" s="182" t="s">
        <v>7</v>
      </c>
      <c r="G93" s="180">
        <v>39698254</v>
      </c>
      <c r="H93" s="179" t="s">
        <v>8</v>
      </c>
      <c r="I93" s="192" t="s">
        <v>135</v>
      </c>
      <c r="J93" s="179" t="s">
        <v>143</v>
      </c>
      <c r="K93" s="188" t="s">
        <v>135</v>
      </c>
      <c r="L93" s="373"/>
      <c r="M93" s="68"/>
    </row>
    <row r="94" spans="1:13" s="66" customFormat="1" ht="178.5" customHeight="1" x14ac:dyDescent="0.25">
      <c r="A94" s="361"/>
      <c r="B94" s="364"/>
      <c r="C94" s="235">
        <v>11940</v>
      </c>
      <c r="D94" s="367"/>
      <c r="E94" s="367"/>
      <c r="F94" s="375"/>
      <c r="G94" s="376"/>
      <c r="H94" s="193" t="s">
        <v>9</v>
      </c>
      <c r="I94" s="194" t="s">
        <v>135</v>
      </c>
      <c r="J94" s="182" t="s">
        <v>10</v>
      </c>
      <c r="K94" s="203" t="s">
        <v>331</v>
      </c>
      <c r="L94" s="373"/>
      <c r="M94" s="68"/>
    </row>
    <row r="95" spans="1:13" s="66" customFormat="1" x14ac:dyDescent="0.25">
      <c r="A95" s="361"/>
      <c r="B95" s="364"/>
      <c r="C95" s="235"/>
      <c r="D95" s="367"/>
      <c r="E95" s="367"/>
      <c r="F95" s="370"/>
      <c r="G95" s="377"/>
      <c r="H95" s="179" t="s">
        <v>11</v>
      </c>
      <c r="I95" s="192" t="s">
        <v>135</v>
      </c>
      <c r="J95" s="179" t="s">
        <v>133</v>
      </c>
      <c r="K95" s="181" t="s">
        <v>135</v>
      </c>
      <c r="L95" s="373"/>
      <c r="M95" s="68"/>
    </row>
    <row r="96" spans="1:13" s="66" customFormat="1" ht="15.75" thickBot="1" x14ac:dyDescent="0.3">
      <c r="A96" s="362"/>
      <c r="B96" s="365"/>
      <c r="C96" s="236"/>
      <c r="D96" s="368"/>
      <c r="E96" s="368"/>
      <c r="F96" s="371"/>
      <c r="G96" s="378"/>
      <c r="H96" s="197" t="s">
        <v>12</v>
      </c>
      <c r="I96" s="198" t="s">
        <v>135</v>
      </c>
      <c r="J96" s="183"/>
      <c r="K96" s="190"/>
      <c r="L96" s="374"/>
      <c r="M96" s="68"/>
    </row>
    <row r="97" spans="1:13" s="66" customFormat="1" ht="44.25" customHeight="1" x14ac:dyDescent="0.25">
      <c r="A97" s="360" t="s">
        <v>215</v>
      </c>
      <c r="B97" s="363">
        <f>+D97*C97+C99</f>
        <v>1898.42</v>
      </c>
      <c r="C97" s="379"/>
      <c r="D97" s="366">
        <v>1</v>
      </c>
      <c r="E97" s="369" t="s">
        <v>336</v>
      </c>
      <c r="F97" s="220" t="s">
        <v>5</v>
      </c>
      <c r="G97" s="175" t="s">
        <v>335</v>
      </c>
      <c r="H97" s="176" t="s">
        <v>6</v>
      </c>
      <c r="I97" s="191" t="s">
        <v>135</v>
      </c>
      <c r="J97" s="176" t="s">
        <v>144</v>
      </c>
      <c r="K97" s="186" t="s">
        <v>135</v>
      </c>
      <c r="L97" s="372" t="s">
        <v>337</v>
      </c>
      <c r="M97" s="68"/>
    </row>
    <row r="98" spans="1:13" s="66" customFormat="1" x14ac:dyDescent="0.25">
      <c r="A98" s="361"/>
      <c r="B98" s="364"/>
      <c r="C98" s="380"/>
      <c r="D98" s="367"/>
      <c r="E98" s="370"/>
      <c r="F98" s="182" t="s">
        <v>7</v>
      </c>
      <c r="G98" s="180">
        <v>33480788</v>
      </c>
      <c r="H98" s="179" t="s">
        <v>8</v>
      </c>
      <c r="I98" s="192" t="s">
        <v>135</v>
      </c>
      <c r="J98" s="179" t="s">
        <v>143</v>
      </c>
      <c r="K98" s="188" t="s">
        <v>135</v>
      </c>
      <c r="L98" s="373"/>
      <c r="M98" s="68"/>
    </row>
    <row r="99" spans="1:13" s="66" customFormat="1" ht="96.75" customHeight="1" x14ac:dyDescent="0.25">
      <c r="A99" s="361"/>
      <c r="B99" s="364"/>
      <c r="C99" s="235">
        <v>1898.42</v>
      </c>
      <c r="D99" s="367"/>
      <c r="E99" s="370"/>
      <c r="F99" s="375"/>
      <c r="G99" s="376"/>
      <c r="H99" s="193" t="s">
        <v>9</v>
      </c>
      <c r="I99" s="194" t="s">
        <v>135</v>
      </c>
      <c r="J99" s="182" t="s">
        <v>10</v>
      </c>
      <c r="K99" s="203" t="s">
        <v>334</v>
      </c>
      <c r="L99" s="373"/>
      <c r="M99" s="68"/>
    </row>
    <row r="100" spans="1:13" s="66" customFormat="1" x14ac:dyDescent="0.25">
      <c r="A100" s="361"/>
      <c r="B100" s="364"/>
      <c r="C100" s="235"/>
      <c r="D100" s="367"/>
      <c r="E100" s="370"/>
      <c r="F100" s="370"/>
      <c r="G100" s="377"/>
      <c r="H100" s="179" t="s">
        <v>11</v>
      </c>
      <c r="I100" s="192" t="s">
        <v>135</v>
      </c>
      <c r="J100" s="179" t="s">
        <v>133</v>
      </c>
      <c r="K100" s="181" t="s">
        <v>135</v>
      </c>
      <c r="L100" s="373"/>
      <c r="M100" s="68"/>
    </row>
    <row r="101" spans="1:13" s="66" customFormat="1" ht="15.75" thickBot="1" x14ac:dyDescent="0.3">
      <c r="A101" s="362"/>
      <c r="B101" s="365"/>
      <c r="C101" s="236"/>
      <c r="D101" s="368"/>
      <c r="E101" s="385"/>
      <c r="F101" s="371"/>
      <c r="G101" s="378"/>
      <c r="H101" s="197" t="s">
        <v>12</v>
      </c>
      <c r="I101" s="198" t="s">
        <v>135</v>
      </c>
      <c r="J101" s="183"/>
      <c r="K101" s="190"/>
      <c r="L101" s="374"/>
      <c r="M101" s="68"/>
    </row>
    <row r="102" spans="1:13" s="66" customFormat="1" ht="44.25" customHeight="1" x14ac:dyDescent="0.25">
      <c r="A102" s="360" t="s">
        <v>215</v>
      </c>
      <c r="B102" s="363">
        <f>+D102*C102+C104</f>
        <v>1800</v>
      </c>
      <c r="C102" s="379"/>
      <c r="D102" s="366">
        <v>1</v>
      </c>
      <c r="E102" s="369" t="s">
        <v>336</v>
      </c>
      <c r="F102" s="220" t="s">
        <v>5</v>
      </c>
      <c r="G102" s="175" t="s">
        <v>339</v>
      </c>
      <c r="H102" s="176" t="s">
        <v>6</v>
      </c>
      <c r="I102" s="191" t="s">
        <v>135</v>
      </c>
      <c r="J102" s="176" t="s">
        <v>144</v>
      </c>
      <c r="K102" s="186" t="s">
        <v>135</v>
      </c>
      <c r="L102" s="372" t="s">
        <v>341</v>
      </c>
      <c r="M102" s="68"/>
    </row>
    <row r="103" spans="1:13" s="66" customFormat="1" x14ac:dyDescent="0.25">
      <c r="A103" s="361"/>
      <c r="B103" s="364"/>
      <c r="C103" s="380"/>
      <c r="D103" s="367"/>
      <c r="E103" s="370"/>
      <c r="F103" s="182" t="s">
        <v>7</v>
      </c>
      <c r="G103" s="180">
        <v>6698190</v>
      </c>
      <c r="H103" s="179" t="s">
        <v>8</v>
      </c>
      <c r="I103" s="192" t="s">
        <v>135</v>
      </c>
      <c r="J103" s="179" t="s">
        <v>143</v>
      </c>
      <c r="K103" s="188" t="s">
        <v>135</v>
      </c>
      <c r="L103" s="373"/>
      <c r="M103" s="68"/>
    </row>
    <row r="104" spans="1:13" s="66" customFormat="1" ht="103.5" customHeight="1" x14ac:dyDescent="0.25">
      <c r="A104" s="361"/>
      <c r="B104" s="364"/>
      <c r="C104" s="235">
        <v>1800</v>
      </c>
      <c r="D104" s="367"/>
      <c r="E104" s="370"/>
      <c r="F104" s="375"/>
      <c r="G104" s="376"/>
      <c r="H104" s="193" t="s">
        <v>9</v>
      </c>
      <c r="I104" s="194" t="s">
        <v>135</v>
      </c>
      <c r="J104" s="182" t="s">
        <v>10</v>
      </c>
      <c r="K104" s="203" t="s">
        <v>338</v>
      </c>
      <c r="L104" s="373"/>
      <c r="M104" s="68"/>
    </row>
    <row r="105" spans="1:13" s="66" customFormat="1" x14ac:dyDescent="0.25">
      <c r="A105" s="361"/>
      <c r="B105" s="364"/>
      <c r="C105" s="235"/>
      <c r="D105" s="367"/>
      <c r="E105" s="370"/>
      <c r="F105" s="370"/>
      <c r="G105" s="377"/>
      <c r="H105" s="179" t="s">
        <v>11</v>
      </c>
      <c r="I105" s="192" t="s">
        <v>135</v>
      </c>
      <c r="J105" s="179" t="s">
        <v>133</v>
      </c>
      <c r="K105" s="181" t="s">
        <v>135</v>
      </c>
      <c r="L105" s="373"/>
      <c r="M105" s="68"/>
    </row>
    <row r="106" spans="1:13" s="66" customFormat="1" ht="15.75" thickBot="1" x14ac:dyDescent="0.3">
      <c r="A106" s="362"/>
      <c r="B106" s="365"/>
      <c r="C106" s="236"/>
      <c r="D106" s="368"/>
      <c r="E106" s="385"/>
      <c r="F106" s="371"/>
      <c r="G106" s="378"/>
      <c r="H106" s="197" t="s">
        <v>12</v>
      </c>
      <c r="I106" s="198" t="s">
        <v>135</v>
      </c>
      <c r="J106" s="183"/>
      <c r="K106" s="190"/>
      <c r="L106" s="374"/>
      <c r="M106" s="68"/>
    </row>
    <row r="107" spans="1:13" s="66" customFormat="1" ht="44.25" customHeight="1" x14ac:dyDescent="0.25">
      <c r="A107" s="360" t="s">
        <v>215</v>
      </c>
      <c r="B107" s="363">
        <f>+D107*C107+C109</f>
        <v>9581</v>
      </c>
      <c r="C107" s="379"/>
      <c r="D107" s="366">
        <v>1</v>
      </c>
      <c r="E107" s="369" t="s">
        <v>336</v>
      </c>
      <c r="F107" s="220" t="s">
        <v>5</v>
      </c>
      <c r="G107" s="175" t="s">
        <v>335</v>
      </c>
      <c r="H107" s="176" t="s">
        <v>6</v>
      </c>
      <c r="I107" s="191" t="s">
        <v>135</v>
      </c>
      <c r="J107" s="176" t="s">
        <v>144</v>
      </c>
      <c r="K107" s="186" t="s">
        <v>135</v>
      </c>
      <c r="L107" s="372" t="s">
        <v>342</v>
      </c>
      <c r="M107" s="68"/>
    </row>
    <row r="108" spans="1:13" s="66" customFormat="1" x14ac:dyDescent="0.25">
      <c r="A108" s="361"/>
      <c r="B108" s="364"/>
      <c r="C108" s="380"/>
      <c r="D108" s="367"/>
      <c r="E108" s="370"/>
      <c r="F108" s="182" t="s">
        <v>7</v>
      </c>
      <c r="G108" s="180">
        <v>33480788</v>
      </c>
      <c r="H108" s="179" t="s">
        <v>8</v>
      </c>
      <c r="I108" s="192" t="s">
        <v>135</v>
      </c>
      <c r="J108" s="179" t="s">
        <v>143</v>
      </c>
      <c r="K108" s="188" t="s">
        <v>135</v>
      </c>
      <c r="L108" s="373"/>
      <c r="M108" s="68"/>
    </row>
    <row r="109" spans="1:13" s="66" customFormat="1" ht="71.25" customHeight="1" x14ac:dyDescent="0.25">
      <c r="A109" s="361"/>
      <c r="B109" s="364"/>
      <c r="C109" s="235">
        <v>9581</v>
      </c>
      <c r="D109" s="367"/>
      <c r="E109" s="370"/>
      <c r="F109" s="375"/>
      <c r="G109" s="376"/>
      <c r="H109" s="193" t="s">
        <v>9</v>
      </c>
      <c r="I109" s="194" t="s">
        <v>135</v>
      </c>
      <c r="J109" s="182" t="s">
        <v>10</v>
      </c>
      <c r="K109" s="203" t="s">
        <v>340</v>
      </c>
      <c r="L109" s="373"/>
      <c r="M109" s="68"/>
    </row>
    <row r="110" spans="1:13" s="66" customFormat="1" x14ac:dyDescent="0.25">
      <c r="A110" s="361"/>
      <c r="B110" s="364"/>
      <c r="C110" s="235"/>
      <c r="D110" s="367"/>
      <c r="E110" s="370"/>
      <c r="F110" s="370"/>
      <c r="G110" s="377"/>
      <c r="H110" s="179" t="s">
        <v>11</v>
      </c>
      <c r="I110" s="192" t="s">
        <v>135</v>
      </c>
      <c r="J110" s="179" t="s">
        <v>133</v>
      </c>
      <c r="K110" s="181" t="s">
        <v>135</v>
      </c>
      <c r="L110" s="373"/>
      <c r="M110" s="68"/>
    </row>
    <row r="111" spans="1:13" s="66" customFormat="1" ht="15.75" thickBot="1" x14ac:dyDescent="0.3">
      <c r="A111" s="362"/>
      <c r="B111" s="365"/>
      <c r="C111" s="236"/>
      <c r="D111" s="368"/>
      <c r="E111" s="385"/>
      <c r="F111" s="371"/>
      <c r="G111" s="378"/>
      <c r="H111" s="197" t="s">
        <v>12</v>
      </c>
      <c r="I111" s="198" t="s">
        <v>135</v>
      </c>
      <c r="J111" s="183"/>
      <c r="K111" s="190"/>
      <c r="L111" s="374"/>
      <c r="M111" s="68"/>
    </row>
    <row r="112" spans="1:13" s="66" customFormat="1" ht="44.25" customHeight="1" x14ac:dyDescent="0.25">
      <c r="A112" s="360" t="s">
        <v>215</v>
      </c>
      <c r="B112" s="363">
        <f>+D112*C112+C114</f>
        <v>5625</v>
      </c>
      <c r="C112" s="379"/>
      <c r="D112" s="366">
        <v>1</v>
      </c>
      <c r="E112" s="369" t="s">
        <v>263</v>
      </c>
      <c r="F112" s="220" t="s">
        <v>5</v>
      </c>
      <c r="G112" s="175" t="s">
        <v>257</v>
      </c>
      <c r="H112" s="176" t="s">
        <v>6</v>
      </c>
      <c r="I112" s="191" t="s">
        <v>135</v>
      </c>
      <c r="J112" s="176" t="s">
        <v>144</v>
      </c>
      <c r="K112" s="186" t="s">
        <v>135</v>
      </c>
      <c r="L112" s="372" t="s">
        <v>344</v>
      </c>
      <c r="M112" s="68"/>
    </row>
    <row r="113" spans="1:13" s="66" customFormat="1" x14ac:dyDescent="0.25">
      <c r="A113" s="361"/>
      <c r="B113" s="364"/>
      <c r="C113" s="380"/>
      <c r="D113" s="367"/>
      <c r="E113" s="370"/>
      <c r="F113" s="182" t="s">
        <v>7</v>
      </c>
      <c r="G113" s="180">
        <v>109949250</v>
      </c>
      <c r="H113" s="179" t="s">
        <v>8</v>
      </c>
      <c r="I113" s="192" t="s">
        <v>135</v>
      </c>
      <c r="J113" s="179" t="s">
        <v>143</v>
      </c>
      <c r="K113" s="188" t="s">
        <v>135</v>
      </c>
      <c r="L113" s="373"/>
      <c r="M113" s="68"/>
    </row>
    <row r="114" spans="1:13" s="66" customFormat="1" ht="156.75" customHeight="1" x14ac:dyDescent="0.25">
      <c r="A114" s="361"/>
      <c r="B114" s="364"/>
      <c r="C114" s="235">
        <v>5625</v>
      </c>
      <c r="D114" s="367"/>
      <c r="E114" s="370"/>
      <c r="F114" s="375"/>
      <c r="G114" s="376"/>
      <c r="H114" s="193" t="s">
        <v>9</v>
      </c>
      <c r="I114" s="194" t="s">
        <v>135</v>
      </c>
      <c r="J114" s="182" t="s">
        <v>10</v>
      </c>
      <c r="K114" s="203" t="s">
        <v>343</v>
      </c>
      <c r="L114" s="373"/>
      <c r="M114" s="68"/>
    </row>
    <row r="115" spans="1:13" s="66" customFormat="1" x14ac:dyDescent="0.25">
      <c r="A115" s="361"/>
      <c r="B115" s="364"/>
      <c r="C115" s="235"/>
      <c r="D115" s="367"/>
      <c r="E115" s="370"/>
      <c r="F115" s="370"/>
      <c r="G115" s="377"/>
      <c r="H115" s="179" t="s">
        <v>11</v>
      </c>
      <c r="I115" s="192" t="s">
        <v>135</v>
      </c>
      <c r="J115" s="179" t="s">
        <v>133</v>
      </c>
      <c r="K115" s="181" t="s">
        <v>135</v>
      </c>
      <c r="L115" s="373"/>
      <c r="M115" s="68"/>
    </row>
    <row r="116" spans="1:13" s="66" customFormat="1" ht="15.75" thickBot="1" x14ac:dyDescent="0.3">
      <c r="A116" s="362"/>
      <c r="B116" s="365"/>
      <c r="C116" s="236"/>
      <c r="D116" s="368"/>
      <c r="E116" s="385"/>
      <c r="F116" s="371"/>
      <c r="G116" s="378"/>
      <c r="H116" s="197" t="s">
        <v>12</v>
      </c>
      <c r="I116" s="198" t="s">
        <v>135</v>
      </c>
      <c r="J116" s="183"/>
      <c r="K116" s="190"/>
      <c r="L116" s="374"/>
      <c r="M116" s="68"/>
    </row>
    <row r="117" spans="1:13" s="66" customFormat="1" ht="44.25" customHeight="1" x14ac:dyDescent="0.25">
      <c r="A117" s="360" t="s">
        <v>215</v>
      </c>
      <c r="B117" s="363">
        <f>+D117*C117+C119</f>
        <v>5884</v>
      </c>
      <c r="C117" s="379"/>
      <c r="D117" s="366">
        <v>1</v>
      </c>
      <c r="E117" s="369" t="s">
        <v>263</v>
      </c>
      <c r="F117" s="220" t="s">
        <v>5</v>
      </c>
      <c r="G117" s="175" t="s">
        <v>265</v>
      </c>
      <c r="H117" s="176" t="s">
        <v>6</v>
      </c>
      <c r="I117" s="191" t="s">
        <v>135</v>
      </c>
      <c r="J117" s="176" t="s">
        <v>144</v>
      </c>
      <c r="K117" s="186" t="s">
        <v>135</v>
      </c>
      <c r="L117" s="372" t="s">
        <v>346</v>
      </c>
      <c r="M117" s="68"/>
    </row>
    <row r="118" spans="1:13" s="66" customFormat="1" x14ac:dyDescent="0.25">
      <c r="A118" s="361"/>
      <c r="B118" s="364"/>
      <c r="C118" s="380"/>
      <c r="D118" s="367"/>
      <c r="E118" s="370"/>
      <c r="F118" s="182" t="s">
        <v>7</v>
      </c>
      <c r="G118" s="180">
        <v>1176250</v>
      </c>
      <c r="H118" s="179" t="s">
        <v>8</v>
      </c>
      <c r="I118" s="192" t="s">
        <v>135</v>
      </c>
      <c r="J118" s="179" t="s">
        <v>143</v>
      </c>
      <c r="K118" s="188" t="s">
        <v>135</v>
      </c>
      <c r="L118" s="373"/>
      <c r="M118" s="68"/>
    </row>
    <row r="119" spans="1:13" s="66" customFormat="1" ht="151.5" customHeight="1" x14ac:dyDescent="0.25">
      <c r="A119" s="361"/>
      <c r="B119" s="364"/>
      <c r="C119" s="235">
        <v>5884</v>
      </c>
      <c r="D119" s="367"/>
      <c r="E119" s="370"/>
      <c r="F119" s="375"/>
      <c r="G119" s="376"/>
      <c r="H119" s="193" t="s">
        <v>9</v>
      </c>
      <c r="I119" s="194" t="s">
        <v>135</v>
      </c>
      <c r="J119" s="182" t="s">
        <v>10</v>
      </c>
      <c r="K119" s="203" t="s">
        <v>345</v>
      </c>
      <c r="L119" s="373"/>
      <c r="M119" s="68"/>
    </row>
    <row r="120" spans="1:13" s="66" customFormat="1" x14ac:dyDescent="0.25">
      <c r="A120" s="361"/>
      <c r="B120" s="364"/>
      <c r="C120" s="235"/>
      <c r="D120" s="367"/>
      <c r="E120" s="370"/>
      <c r="F120" s="370"/>
      <c r="G120" s="377"/>
      <c r="H120" s="179" t="s">
        <v>11</v>
      </c>
      <c r="I120" s="192" t="s">
        <v>135</v>
      </c>
      <c r="J120" s="179" t="s">
        <v>133</v>
      </c>
      <c r="K120" s="181" t="s">
        <v>135</v>
      </c>
      <c r="L120" s="373"/>
      <c r="M120" s="68"/>
    </row>
    <row r="121" spans="1:13" s="66" customFormat="1" ht="15.75" thickBot="1" x14ac:dyDescent="0.3">
      <c r="A121" s="362"/>
      <c r="B121" s="365"/>
      <c r="C121" s="236"/>
      <c r="D121" s="368"/>
      <c r="E121" s="385"/>
      <c r="F121" s="371"/>
      <c r="G121" s="378"/>
      <c r="H121" s="197" t="s">
        <v>12</v>
      </c>
      <c r="I121" s="198" t="s">
        <v>135</v>
      </c>
      <c r="J121" s="183"/>
      <c r="K121" s="190"/>
      <c r="L121" s="374"/>
      <c r="M121" s="68"/>
    </row>
    <row r="122" spans="1:13" s="66" customFormat="1" ht="44.25" customHeight="1" x14ac:dyDescent="0.25">
      <c r="A122" s="360" t="s">
        <v>215</v>
      </c>
      <c r="B122" s="363">
        <f>+D122*C122+C124</f>
        <v>1357.8</v>
      </c>
      <c r="C122" s="379"/>
      <c r="D122" s="366">
        <v>1</v>
      </c>
      <c r="E122" s="369" t="s">
        <v>349</v>
      </c>
      <c r="F122" s="220" t="s">
        <v>5</v>
      </c>
      <c r="G122" s="175" t="s">
        <v>348</v>
      </c>
      <c r="H122" s="176" t="s">
        <v>6</v>
      </c>
      <c r="I122" s="191" t="s">
        <v>135</v>
      </c>
      <c r="J122" s="176" t="s">
        <v>144</v>
      </c>
      <c r="K122" s="186" t="s">
        <v>135</v>
      </c>
      <c r="L122" s="372" t="s">
        <v>350</v>
      </c>
      <c r="M122" s="68"/>
    </row>
    <row r="123" spans="1:13" s="66" customFormat="1" x14ac:dyDescent="0.25">
      <c r="A123" s="361"/>
      <c r="B123" s="364"/>
      <c r="C123" s="380"/>
      <c r="D123" s="367"/>
      <c r="E123" s="370"/>
      <c r="F123" s="182" t="s">
        <v>7</v>
      </c>
      <c r="G123" s="180">
        <v>5750814</v>
      </c>
      <c r="H123" s="179" t="s">
        <v>8</v>
      </c>
      <c r="I123" s="192" t="s">
        <v>135</v>
      </c>
      <c r="J123" s="179" t="s">
        <v>143</v>
      </c>
      <c r="K123" s="188" t="s">
        <v>135</v>
      </c>
      <c r="L123" s="373"/>
      <c r="M123" s="68"/>
    </row>
    <row r="124" spans="1:13" s="66" customFormat="1" ht="111" customHeight="1" x14ac:dyDescent="0.25">
      <c r="A124" s="361"/>
      <c r="B124" s="364"/>
      <c r="C124" s="235">
        <v>1357.8</v>
      </c>
      <c r="D124" s="367"/>
      <c r="E124" s="370"/>
      <c r="F124" s="375"/>
      <c r="G124" s="376"/>
      <c r="H124" s="193" t="s">
        <v>9</v>
      </c>
      <c r="I124" s="194" t="s">
        <v>135</v>
      </c>
      <c r="J124" s="182" t="s">
        <v>10</v>
      </c>
      <c r="K124" s="203" t="s">
        <v>347</v>
      </c>
      <c r="L124" s="373"/>
      <c r="M124" s="68"/>
    </row>
    <row r="125" spans="1:13" s="66" customFormat="1" x14ac:dyDescent="0.25">
      <c r="A125" s="361"/>
      <c r="B125" s="364"/>
      <c r="C125" s="235"/>
      <c r="D125" s="367"/>
      <c r="E125" s="370"/>
      <c r="F125" s="370"/>
      <c r="G125" s="377"/>
      <c r="H125" s="179" t="s">
        <v>11</v>
      </c>
      <c r="I125" s="192" t="s">
        <v>135</v>
      </c>
      <c r="J125" s="179" t="s">
        <v>133</v>
      </c>
      <c r="K125" s="181" t="s">
        <v>135</v>
      </c>
      <c r="L125" s="373"/>
      <c r="M125" s="68"/>
    </row>
    <row r="126" spans="1:13" s="66" customFormat="1" ht="15.75" thickBot="1" x14ac:dyDescent="0.3">
      <c r="A126" s="362"/>
      <c r="B126" s="365"/>
      <c r="C126" s="236"/>
      <c r="D126" s="368"/>
      <c r="E126" s="385"/>
      <c r="F126" s="371"/>
      <c r="G126" s="378"/>
      <c r="H126" s="197" t="s">
        <v>12</v>
      </c>
      <c r="I126" s="198" t="s">
        <v>135</v>
      </c>
      <c r="J126" s="183"/>
      <c r="K126" s="190"/>
      <c r="L126" s="374"/>
      <c r="M126" s="68"/>
    </row>
    <row r="127" spans="1:13" s="66" customFormat="1" ht="44.25" customHeight="1" x14ac:dyDescent="0.25">
      <c r="A127" s="360" t="s">
        <v>215</v>
      </c>
      <c r="B127" s="363">
        <f>+D127*C127+C129</f>
        <v>23434</v>
      </c>
      <c r="C127" s="379"/>
      <c r="D127" s="366">
        <v>1</v>
      </c>
      <c r="E127" s="369" t="s">
        <v>352</v>
      </c>
      <c r="F127" s="220" t="s">
        <v>5</v>
      </c>
      <c r="G127" s="175" t="s">
        <v>264</v>
      </c>
      <c r="H127" s="176" t="s">
        <v>6</v>
      </c>
      <c r="I127" s="191" t="s">
        <v>135</v>
      </c>
      <c r="J127" s="176" t="s">
        <v>144</v>
      </c>
      <c r="K127" s="186" t="s">
        <v>135</v>
      </c>
      <c r="L127" s="372" t="s">
        <v>353</v>
      </c>
      <c r="M127" s="68"/>
    </row>
    <row r="128" spans="1:13" s="66" customFormat="1" x14ac:dyDescent="0.25">
      <c r="A128" s="361"/>
      <c r="B128" s="364"/>
      <c r="C128" s="380"/>
      <c r="D128" s="367"/>
      <c r="E128" s="370"/>
      <c r="F128" s="182" t="s">
        <v>7</v>
      </c>
      <c r="G128" s="180">
        <v>92997694</v>
      </c>
      <c r="H128" s="179" t="s">
        <v>8</v>
      </c>
      <c r="I128" s="192" t="s">
        <v>135</v>
      </c>
      <c r="J128" s="179" t="s">
        <v>143</v>
      </c>
      <c r="K128" s="188" t="s">
        <v>135</v>
      </c>
      <c r="L128" s="373"/>
      <c r="M128" s="68"/>
    </row>
    <row r="129" spans="1:13" s="66" customFormat="1" ht="139.5" customHeight="1" x14ac:dyDescent="0.25">
      <c r="A129" s="361"/>
      <c r="B129" s="364"/>
      <c r="C129" s="235">
        <v>23434</v>
      </c>
      <c r="D129" s="367"/>
      <c r="E129" s="370"/>
      <c r="F129" s="375"/>
      <c r="G129" s="376"/>
      <c r="H129" s="193" t="s">
        <v>9</v>
      </c>
      <c r="I129" s="194" t="s">
        <v>135</v>
      </c>
      <c r="J129" s="182" t="s">
        <v>10</v>
      </c>
      <c r="K129" s="203" t="s">
        <v>351</v>
      </c>
      <c r="L129" s="373"/>
      <c r="M129" s="68"/>
    </row>
    <row r="130" spans="1:13" s="66" customFormat="1" x14ac:dyDescent="0.25">
      <c r="A130" s="361"/>
      <c r="B130" s="364"/>
      <c r="C130" s="235"/>
      <c r="D130" s="367"/>
      <c r="E130" s="370"/>
      <c r="F130" s="370"/>
      <c r="G130" s="377"/>
      <c r="H130" s="179" t="s">
        <v>11</v>
      </c>
      <c r="I130" s="192" t="s">
        <v>135</v>
      </c>
      <c r="J130" s="179" t="s">
        <v>133</v>
      </c>
      <c r="K130" s="181" t="s">
        <v>135</v>
      </c>
      <c r="L130" s="373"/>
      <c r="M130" s="68"/>
    </row>
    <row r="131" spans="1:13" s="66" customFormat="1" ht="15.75" thickBot="1" x14ac:dyDescent="0.3">
      <c r="A131" s="362"/>
      <c r="B131" s="365"/>
      <c r="C131" s="236"/>
      <c r="D131" s="368"/>
      <c r="E131" s="385"/>
      <c r="F131" s="371"/>
      <c r="G131" s="378"/>
      <c r="H131" s="197" t="s">
        <v>12</v>
      </c>
      <c r="I131" s="198" t="s">
        <v>135</v>
      </c>
      <c r="J131" s="183"/>
      <c r="K131" s="190"/>
      <c r="L131" s="374"/>
      <c r="M131" s="68"/>
    </row>
    <row r="132" spans="1:13" s="66" customFormat="1" ht="44.25" customHeight="1" x14ac:dyDescent="0.25">
      <c r="A132" s="360" t="s">
        <v>215</v>
      </c>
      <c r="B132" s="363">
        <f>+D132*C132+C134</f>
        <v>4000</v>
      </c>
      <c r="C132" s="379"/>
      <c r="D132" s="366">
        <v>1</v>
      </c>
      <c r="E132" s="369" t="s">
        <v>356</v>
      </c>
      <c r="F132" s="220" t="s">
        <v>5</v>
      </c>
      <c r="G132" s="175" t="s">
        <v>355</v>
      </c>
      <c r="H132" s="176" t="s">
        <v>6</v>
      </c>
      <c r="I132" s="191" t="s">
        <v>135</v>
      </c>
      <c r="J132" s="176" t="s">
        <v>144</v>
      </c>
      <c r="K132" s="186" t="s">
        <v>135</v>
      </c>
      <c r="L132" s="372" t="s">
        <v>357</v>
      </c>
      <c r="M132" s="68"/>
    </row>
    <row r="133" spans="1:13" s="66" customFormat="1" x14ac:dyDescent="0.25">
      <c r="A133" s="361"/>
      <c r="B133" s="364"/>
      <c r="C133" s="380"/>
      <c r="D133" s="367"/>
      <c r="E133" s="370"/>
      <c r="F133" s="182" t="s">
        <v>7</v>
      </c>
      <c r="G133" s="180">
        <v>81539657</v>
      </c>
      <c r="H133" s="179" t="s">
        <v>8</v>
      </c>
      <c r="I133" s="192" t="s">
        <v>135</v>
      </c>
      <c r="J133" s="179" t="s">
        <v>143</v>
      </c>
      <c r="K133" s="188" t="s">
        <v>135</v>
      </c>
      <c r="L133" s="373"/>
      <c r="M133" s="68"/>
    </row>
    <row r="134" spans="1:13" s="66" customFormat="1" ht="147.75" customHeight="1" x14ac:dyDescent="0.25">
      <c r="A134" s="361"/>
      <c r="B134" s="364"/>
      <c r="C134" s="235">
        <v>4000</v>
      </c>
      <c r="D134" s="367"/>
      <c r="E134" s="370"/>
      <c r="F134" s="375"/>
      <c r="G134" s="376"/>
      <c r="H134" s="193" t="s">
        <v>9</v>
      </c>
      <c r="I134" s="194" t="s">
        <v>135</v>
      </c>
      <c r="J134" s="182" t="s">
        <v>10</v>
      </c>
      <c r="K134" s="203" t="s">
        <v>354</v>
      </c>
      <c r="L134" s="373"/>
      <c r="M134" s="68"/>
    </row>
    <row r="135" spans="1:13" s="66" customFormat="1" x14ac:dyDescent="0.25">
      <c r="A135" s="361"/>
      <c r="B135" s="364"/>
      <c r="C135" s="235"/>
      <c r="D135" s="367"/>
      <c r="E135" s="370"/>
      <c r="F135" s="370"/>
      <c r="G135" s="377"/>
      <c r="H135" s="179" t="s">
        <v>11</v>
      </c>
      <c r="I135" s="192" t="s">
        <v>135</v>
      </c>
      <c r="J135" s="179" t="s">
        <v>133</v>
      </c>
      <c r="K135" s="181" t="s">
        <v>135</v>
      </c>
      <c r="L135" s="373"/>
      <c r="M135" s="68"/>
    </row>
    <row r="136" spans="1:13" s="66" customFormat="1" ht="15.75" thickBot="1" x14ac:dyDescent="0.3">
      <c r="A136" s="362"/>
      <c r="B136" s="365"/>
      <c r="C136" s="236"/>
      <c r="D136" s="368"/>
      <c r="E136" s="385"/>
      <c r="F136" s="371"/>
      <c r="G136" s="378"/>
      <c r="H136" s="197" t="s">
        <v>12</v>
      </c>
      <c r="I136" s="198" t="s">
        <v>135</v>
      </c>
      <c r="J136" s="183"/>
      <c r="K136" s="190"/>
      <c r="L136" s="374"/>
      <c r="M136" s="68"/>
    </row>
    <row r="137" spans="1:13" s="66" customFormat="1" ht="44.25" customHeight="1" x14ac:dyDescent="0.25">
      <c r="A137" s="360" t="s">
        <v>215</v>
      </c>
      <c r="B137" s="363">
        <f>+D137*C137+C139</f>
        <v>1163</v>
      </c>
      <c r="C137" s="379"/>
      <c r="D137" s="366">
        <v>1</v>
      </c>
      <c r="E137" s="369" t="s">
        <v>352</v>
      </c>
      <c r="F137" s="220" t="s">
        <v>5</v>
      </c>
      <c r="G137" s="175" t="s">
        <v>359</v>
      </c>
      <c r="H137" s="176" t="s">
        <v>6</v>
      </c>
      <c r="I137" s="191" t="s">
        <v>135</v>
      </c>
      <c r="J137" s="176" t="s">
        <v>144</v>
      </c>
      <c r="K137" s="186" t="s">
        <v>135</v>
      </c>
      <c r="L137" s="372" t="s">
        <v>360</v>
      </c>
      <c r="M137" s="68"/>
    </row>
    <row r="138" spans="1:13" s="66" customFormat="1" x14ac:dyDescent="0.25">
      <c r="A138" s="361"/>
      <c r="B138" s="364"/>
      <c r="C138" s="380"/>
      <c r="D138" s="367"/>
      <c r="E138" s="370"/>
      <c r="F138" s="182" t="s">
        <v>7</v>
      </c>
      <c r="G138" s="180">
        <v>25631918</v>
      </c>
      <c r="H138" s="179" t="s">
        <v>8</v>
      </c>
      <c r="I138" s="192" t="s">
        <v>135</v>
      </c>
      <c r="J138" s="179" t="s">
        <v>143</v>
      </c>
      <c r="K138" s="188" t="s">
        <v>135</v>
      </c>
      <c r="L138" s="373"/>
      <c r="M138" s="68"/>
    </row>
    <row r="139" spans="1:13" s="66" customFormat="1" ht="119.25" customHeight="1" x14ac:dyDescent="0.25">
      <c r="A139" s="361"/>
      <c r="B139" s="364"/>
      <c r="C139" s="235">
        <v>1163</v>
      </c>
      <c r="D139" s="367"/>
      <c r="E139" s="370"/>
      <c r="F139" s="375"/>
      <c r="G139" s="376"/>
      <c r="H139" s="193" t="s">
        <v>9</v>
      </c>
      <c r="I139" s="194" t="s">
        <v>135</v>
      </c>
      <c r="J139" s="182" t="s">
        <v>10</v>
      </c>
      <c r="K139" s="203" t="s">
        <v>358</v>
      </c>
      <c r="L139" s="373"/>
      <c r="M139" s="68"/>
    </row>
    <row r="140" spans="1:13" s="66" customFormat="1" x14ac:dyDescent="0.25">
      <c r="A140" s="361"/>
      <c r="B140" s="364"/>
      <c r="C140" s="235"/>
      <c r="D140" s="367"/>
      <c r="E140" s="370"/>
      <c r="F140" s="370"/>
      <c r="G140" s="377"/>
      <c r="H140" s="179" t="s">
        <v>11</v>
      </c>
      <c r="I140" s="192" t="s">
        <v>135</v>
      </c>
      <c r="J140" s="179" t="s">
        <v>133</v>
      </c>
      <c r="K140" s="181" t="s">
        <v>135</v>
      </c>
      <c r="L140" s="373"/>
      <c r="M140" s="68"/>
    </row>
    <row r="141" spans="1:13" s="66" customFormat="1" ht="15.75" thickBot="1" x14ac:dyDescent="0.3">
      <c r="A141" s="362"/>
      <c r="B141" s="365"/>
      <c r="C141" s="236"/>
      <c r="D141" s="368"/>
      <c r="E141" s="385"/>
      <c r="F141" s="371"/>
      <c r="G141" s="378"/>
      <c r="H141" s="197" t="s">
        <v>12</v>
      </c>
      <c r="I141" s="198" t="s">
        <v>135</v>
      </c>
      <c r="J141" s="183"/>
      <c r="K141" s="190"/>
      <c r="L141" s="374"/>
      <c r="M141" s="68"/>
    </row>
    <row r="142" spans="1:13" s="66" customFormat="1" ht="44.25" customHeight="1" x14ac:dyDescent="0.25">
      <c r="A142" s="360" t="s">
        <v>215</v>
      </c>
      <c r="B142" s="363">
        <f>+D142*C142+C144</f>
        <v>14997.65</v>
      </c>
      <c r="C142" s="379"/>
      <c r="D142" s="366">
        <v>1</v>
      </c>
      <c r="E142" s="369" t="s">
        <v>363</v>
      </c>
      <c r="F142" s="220" t="s">
        <v>5</v>
      </c>
      <c r="G142" s="175" t="s">
        <v>362</v>
      </c>
      <c r="H142" s="176" t="s">
        <v>6</v>
      </c>
      <c r="I142" s="191" t="s">
        <v>135</v>
      </c>
      <c r="J142" s="176" t="s">
        <v>144</v>
      </c>
      <c r="K142" s="186" t="s">
        <v>135</v>
      </c>
      <c r="L142" s="372" t="s">
        <v>364</v>
      </c>
      <c r="M142" s="68"/>
    </row>
    <row r="143" spans="1:13" s="66" customFormat="1" x14ac:dyDescent="0.25">
      <c r="A143" s="361"/>
      <c r="B143" s="364"/>
      <c r="C143" s="380"/>
      <c r="D143" s="367"/>
      <c r="E143" s="370"/>
      <c r="F143" s="182" t="s">
        <v>7</v>
      </c>
      <c r="G143" s="180">
        <v>62534556</v>
      </c>
      <c r="H143" s="179" t="s">
        <v>8</v>
      </c>
      <c r="I143" s="192" t="s">
        <v>135</v>
      </c>
      <c r="J143" s="179" t="s">
        <v>143</v>
      </c>
      <c r="K143" s="188" t="s">
        <v>135</v>
      </c>
      <c r="L143" s="373"/>
      <c r="M143" s="68"/>
    </row>
    <row r="144" spans="1:13" s="66" customFormat="1" ht="118.5" customHeight="1" x14ac:dyDescent="0.25">
      <c r="A144" s="361"/>
      <c r="B144" s="364"/>
      <c r="C144" s="235">
        <v>14997.65</v>
      </c>
      <c r="D144" s="367"/>
      <c r="E144" s="370"/>
      <c r="F144" s="375"/>
      <c r="G144" s="376"/>
      <c r="H144" s="193" t="s">
        <v>9</v>
      </c>
      <c r="I144" s="194" t="s">
        <v>135</v>
      </c>
      <c r="J144" s="182" t="s">
        <v>10</v>
      </c>
      <c r="K144" s="203" t="s">
        <v>361</v>
      </c>
      <c r="L144" s="373"/>
      <c r="M144" s="68"/>
    </row>
    <row r="145" spans="1:13" s="66" customFormat="1" x14ac:dyDescent="0.25">
      <c r="A145" s="361"/>
      <c r="B145" s="364"/>
      <c r="C145" s="235"/>
      <c r="D145" s="367"/>
      <c r="E145" s="370"/>
      <c r="F145" s="370"/>
      <c r="G145" s="377"/>
      <c r="H145" s="179" t="s">
        <v>11</v>
      </c>
      <c r="I145" s="192" t="s">
        <v>135</v>
      </c>
      <c r="J145" s="179" t="s">
        <v>133</v>
      </c>
      <c r="K145" s="181" t="s">
        <v>135</v>
      </c>
      <c r="L145" s="373"/>
      <c r="M145" s="68"/>
    </row>
    <row r="146" spans="1:13" s="66" customFormat="1" ht="15.75" thickBot="1" x14ac:dyDescent="0.3">
      <c r="A146" s="362"/>
      <c r="B146" s="365"/>
      <c r="C146" s="236"/>
      <c r="D146" s="368"/>
      <c r="E146" s="385"/>
      <c r="F146" s="371"/>
      <c r="G146" s="378"/>
      <c r="H146" s="197" t="s">
        <v>12</v>
      </c>
      <c r="I146" s="198" t="s">
        <v>135</v>
      </c>
      <c r="J146" s="183"/>
      <c r="K146" s="190"/>
      <c r="L146" s="374"/>
      <c r="M146" s="68"/>
    </row>
    <row r="147" spans="1:13" s="66" customFormat="1" ht="82.5" customHeight="1" x14ac:dyDescent="0.25">
      <c r="A147" s="360" t="s">
        <v>215</v>
      </c>
      <c r="B147" s="363">
        <f>C147</f>
        <v>450.29</v>
      </c>
      <c r="C147" s="379">
        <v>450.29</v>
      </c>
      <c r="D147" s="366">
        <v>1</v>
      </c>
      <c r="E147" s="369" t="s">
        <v>211</v>
      </c>
      <c r="F147" s="220" t="s">
        <v>5</v>
      </c>
      <c r="G147" s="175" t="s">
        <v>216</v>
      </c>
      <c r="H147" s="176" t="s">
        <v>6</v>
      </c>
      <c r="I147" s="191" t="s">
        <v>135</v>
      </c>
      <c r="J147" s="176" t="s">
        <v>144</v>
      </c>
      <c r="K147" s="186" t="s">
        <v>135</v>
      </c>
      <c r="L147" s="420" t="s">
        <v>366</v>
      </c>
    </row>
    <row r="148" spans="1:13" s="66" customFormat="1" x14ac:dyDescent="0.25">
      <c r="A148" s="361"/>
      <c r="B148" s="364"/>
      <c r="C148" s="380"/>
      <c r="D148" s="367"/>
      <c r="E148" s="370"/>
      <c r="F148" s="182" t="s">
        <v>7</v>
      </c>
      <c r="G148" s="180">
        <v>5498104</v>
      </c>
      <c r="H148" s="179" t="s">
        <v>8</v>
      </c>
      <c r="I148" s="192" t="s">
        <v>135</v>
      </c>
      <c r="J148" s="179" t="s">
        <v>143</v>
      </c>
      <c r="K148" s="188" t="s">
        <v>135</v>
      </c>
      <c r="L148" s="421"/>
    </row>
    <row r="149" spans="1:13" s="66" customFormat="1" ht="44.25" customHeight="1" x14ac:dyDescent="0.25">
      <c r="A149" s="361"/>
      <c r="B149" s="364"/>
      <c r="C149" s="380"/>
      <c r="D149" s="367"/>
      <c r="E149" s="370"/>
      <c r="F149" s="375"/>
      <c r="G149" s="376"/>
      <c r="H149" s="193" t="s">
        <v>9</v>
      </c>
      <c r="I149" s="194" t="s">
        <v>135</v>
      </c>
      <c r="J149" s="182" t="s">
        <v>10</v>
      </c>
      <c r="K149" s="203"/>
      <c r="L149" s="421"/>
      <c r="M149" s="68"/>
    </row>
    <row r="150" spans="1:13" s="66" customFormat="1" x14ac:dyDescent="0.25">
      <c r="A150" s="361"/>
      <c r="B150" s="364"/>
      <c r="C150" s="380"/>
      <c r="D150" s="367"/>
      <c r="E150" s="370"/>
      <c r="F150" s="370"/>
      <c r="G150" s="377"/>
      <c r="H150" s="179" t="s">
        <v>11</v>
      </c>
      <c r="I150" s="192" t="s">
        <v>135</v>
      </c>
      <c r="J150" s="179" t="s">
        <v>133</v>
      </c>
      <c r="K150" s="181" t="s">
        <v>135</v>
      </c>
      <c r="L150" s="421"/>
      <c r="M150" s="68"/>
    </row>
    <row r="151" spans="1:13" s="66" customFormat="1" ht="177.75" customHeight="1" thickBot="1" x14ac:dyDescent="0.3">
      <c r="A151" s="362"/>
      <c r="B151" s="365"/>
      <c r="C151" s="381"/>
      <c r="D151" s="368"/>
      <c r="E151" s="371"/>
      <c r="F151" s="371"/>
      <c r="G151" s="378"/>
      <c r="H151" s="197" t="s">
        <v>12</v>
      </c>
      <c r="I151" s="198" t="s">
        <v>135</v>
      </c>
      <c r="J151" s="183"/>
      <c r="K151" s="203" t="s">
        <v>365</v>
      </c>
      <c r="L151" s="422"/>
      <c r="M151" s="68"/>
    </row>
    <row r="152" spans="1:13" s="66" customFormat="1" ht="69" customHeight="1" x14ac:dyDescent="0.25">
      <c r="A152" s="360" t="s">
        <v>215</v>
      </c>
      <c r="B152" s="363">
        <f>C152</f>
        <v>450</v>
      </c>
      <c r="C152" s="379">
        <v>450</v>
      </c>
      <c r="D152" s="366">
        <v>1</v>
      </c>
      <c r="E152" s="369" t="s">
        <v>211</v>
      </c>
      <c r="F152" s="220" t="s">
        <v>5</v>
      </c>
      <c r="G152" s="175" t="s">
        <v>216</v>
      </c>
      <c r="H152" s="176" t="s">
        <v>6</v>
      </c>
      <c r="I152" s="191" t="s">
        <v>135</v>
      </c>
      <c r="J152" s="176" t="s">
        <v>144</v>
      </c>
      <c r="K152" s="186" t="s">
        <v>135</v>
      </c>
      <c r="L152" s="420" t="s">
        <v>368</v>
      </c>
    </row>
    <row r="153" spans="1:13" s="66" customFormat="1" x14ac:dyDescent="0.25">
      <c r="A153" s="361"/>
      <c r="B153" s="364"/>
      <c r="C153" s="380"/>
      <c r="D153" s="367"/>
      <c r="E153" s="370"/>
      <c r="F153" s="182" t="s">
        <v>7</v>
      </c>
      <c r="G153" s="180">
        <v>5498104</v>
      </c>
      <c r="H153" s="179" t="s">
        <v>8</v>
      </c>
      <c r="I153" s="192" t="s">
        <v>135</v>
      </c>
      <c r="J153" s="179" t="s">
        <v>143</v>
      </c>
      <c r="K153" s="188" t="s">
        <v>135</v>
      </c>
      <c r="L153" s="421"/>
    </row>
    <row r="154" spans="1:13" s="66" customFormat="1" ht="44.25" customHeight="1" x14ac:dyDescent="0.25">
      <c r="A154" s="361"/>
      <c r="B154" s="364"/>
      <c r="C154" s="380"/>
      <c r="D154" s="367"/>
      <c r="E154" s="370"/>
      <c r="F154" s="375"/>
      <c r="G154" s="376"/>
      <c r="H154" s="193" t="s">
        <v>9</v>
      </c>
      <c r="I154" s="194" t="s">
        <v>135</v>
      </c>
      <c r="J154" s="182" t="s">
        <v>10</v>
      </c>
      <c r="K154" s="203"/>
      <c r="L154" s="421"/>
      <c r="M154" s="68"/>
    </row>
    <row r="155" spans="1:13" s="66" customFormat="1" x14ac:dyDescent="0.25">
      <c r="A155" s="361"/>
      <c r="B155" s="364"/>
      <c r="C155" s="380"/>
      <c r="D155" s="367"/>
      <c r="E155" s="370"/>
      <c r="F155" s="370"/>
      <c r="G155" s="377"/>
      <c r="H155" s="179" t="s">
        <v>11</v>
      </c>
      <c r="I155" s="192" t="s">
        <v>135</v>
      </c>
      <c r="J155" s="179" t="s">
        <v>133</v>
      </c>
      <c r="K155" s="181" t="s">
        <v>135</v>
      </c>
      <c r="L155" s="421"/>
      <c r="M155" s="68"/>
    </row>
    <row r="156" spans="1:13" s="66" customFormat="1" ht="212.25" customHeight="1" thickBot="1" x14ac:dyDescent="0.3">
      <c r="A156" s="362"/>
      <c r="B156" s="365"/>
      <c r="C156" s="381"/>
      <c r="D156" s="368"/>
      <c r="E156" s="371"/>
      <c r="F156" s="371"/>
      <c r="G156" s="378"/>
      <c r="H156" s="197" t="s">
        <v>12</v>
      </c>
      <c r="I156" s="198" t="s">
        <v>135</v>
      </c>
      <c r="J156" s="183"/>
      <c r="K156" s="203" t="s">
        <v>367</v>
      </c>
      <c r="L156" s="422"/>
      <c r="M156" s="68"/>
    </row>
    <row r="157" spans="1:13" s="66" customFormat="1" ht="45" x14ac:dyDescent="0.25">
      <c r="A157" s="360" t="s">
        <v>217</v>
      </c>
      <c r="B157" s="363">
        <f>+C157</f>
        <v>5515.12</v>
      </c>
      <c r="C157" s="379">
        <v>5515.12</v>
      </c>
      <c r="D157" s="366">
        <v>1</v>
      </c>
      <c r="E157" s="369" t="s">
        <v>218</v>
      </c>
      <c r="F157" s="221" t="s">
        <v>5</v>
      </c>
      <c r="G157" s="175" t="s">
        <v>219</v>
      </c>
      <c r="H157" s="176" t="s">
        <v>6</v>
      </c>
      <c r="I157" s="177" t="s">
        <v>135</v>
      </c>
      <c r="J157" s="176" t="s">
        <v>144</v>
      </c>
      <c r="K157" s="178" t="s">
        <v>135</v>
      </c>
      <c r="L157" s="372" t="s">
        <v>370</v>
      </c>
    </row>
    <row r="158" spans="1:13" s="66" customFormat="1" x14ac:dyDescent="0.25">
      <c r="A158" s="361"/>
      <c r="B158" s="364"/>
      <c r="C158" s="380"/>
      <c r="D158" s="367"/>
      <c r="E158" s="370"/>
      <c r="F158" s="386" t="s">
        <v>7</v>
      </c>
      <c r="G158" s="391">
        <v>326445</v>
      </c>
      <c r="H158" s="179" t="s">
        <v>8</v>
      </c>
      <c r="I158" s="180" t="s">
        <v>135</v>
      </c>
      <c r="J158" s="179" t="s">
        <v>143</v>
      </c>
      <c r="K158" s="199" t="s">
        <v>135</v>
      </c>
      <c r="L158" s="373"/>
    </row>
    <row r="159" spans="1:13" s="66" customFormat="1" ht="93" customHeight="1" x14ac:dyDescent="0.25">
      <c r="A159" s="361"/>
      <c r="B159" s="364"/>
      <c r="C159" s="380"/>
      <c r="D159" s="367"/>
      <c r="E159" s="370"/>
      <c r="F159" s="387"/>
      <c r="G159" s="392"/>
      <c r="H159" s="200" t="s">
        <v>9</v>
      </c>
      <c r="I159" s="201" t="s">
        <v>135</v>
      </c>
      <c r="J159" s="202" t="s">
        <v>10</v>
      </c>
      <c r="K159" s="203" t="s">
        <v>369</v>
      </c>
      <c r="L159" s="373"/>
    </row>
    <row r="160" spans="1:13" s="66" customFormat="1" x14ac:dyDescent="0.25">
      <c r="A160" s="361"/>
      <c r="B160" s="364"/>
      <c r="C160" s="380"/>
      <c r="D160" s="367"/>
      <c r="E160" s="370"/>
      <c r="F160" s="387"/>
      <c r="G160" s="392"/>
      <c r="H160" s="179" t="s">
        <v>11</v>
      </c>
      <c r="I160" s="180" t="s">
        <v>135</v>
      </c>
      <c r="J160" s="179" t="s">
        <v>142</v>
      </c>
      <c r="K160" s="181" t="s">
        <v>135</v>
      </c>
      <c r="L160" s="373"/>
    </row>
    <row r="161" spans="1:12" s="66" customFormat="1" ht="15.75" thickBot="1" x14ac:dyDescent="0.3">
      <c r="A161" s="419"/>
      <c r="B161" s="382"/>
      <c r="C161" s="383"/>
      <c r="D161" s="384"/>
      <c r="E161" s="385"/>
      <c r="F161" s="388"/>
      <c r="G161" s="393"/>
      <c r="H161" s="179" t="s">
        <v>12</v>
      </c>
      <c r="I161" s="192" t="s">
        <v>135</v>
      </c>
      <c r="J161" s="179"/>
      <c r="K161" s="199"/>
      <c r="L161" s="374"/>
    </row>
    <row r="162" spans="1:12" s="66" customFormat="1" ht="45" x14ac:dyDescent="0.25">
      <c r="A162" s="360" t="s">
        <v>217</v>
      </c>
      <c r="B162" s="363">
        <f>+C162</f>
        <v>1890.84</v>
      </c>
      <c r="C162" s="379">
        <v>1890.84</v>
      </c>
      <c r="D162" s="366">
        <v>1</v>
      </c>
      <c r="E162" s="369" t="s">
        <v>218</v>
      </c>
      <c r="F162" s="221" t="s">
        <v>5</v>
      </c>
      <c r="G162" s="175" t="s">
        <v>219</v>
      </c>
      <c r="H162" s="176" t="s">
        <v>6</v>
      </c>
      <c r="I162" s="177" t="s">
        <v>135</v>
      </c>
      <c r="J162" s="176" t="s">
        <v>144</v>
      </c>
      <c r="K162" s="178" t="s">
        <v>135</v>
      </c>
      <c r="L162" s="372" t="s">
        <v>372</v>
      </c>
    </row>
    <row r="163" spans="1:12" s="66" customFormat="1" x14ac:dyDescent="0.25">
      <c r="A163" s="361"/>
      <c r="B163" s="364"/>
      <c r="C163" s="380"/>
      <c r="D163" s="367"/>
      <c r="E163" s="370"/>
      <c r="F163" s="386" t="s">
        <v>7</v>
      </c>
      <c r="G163" s="391">
        <v>326445</v>
      </c>
      <c r="H163" s="179" t="s">
        <v>8</v>
      </c>
      <c r="I163" s="180" t="s">
        <v>135</v>
      </c>
      <c r="J163" s="179" t="s">
        <v>143</v>
      </c>
      <c r="K163" s="199" t="s">
        <v>135</v>
      </c>
      <c r="L163" s="373"/>
    </row>
    <row r="164" spans="1:12" s="66" customFormat="1" ht="107.25" customHeight="1" x14ac:dyDescent="0.25">
      <c r="A164" s="361"/>
      <c r="B164" s="364"/>
      <c r="C164" s="380"/>
      <c r="D164" s="367"/>
      <c r="E164" s="370"/>
      <c r="F164" s="387"/>
      <c r="G164" s="392"/>
      <c r="H164" s="200" t="s">
        <v>9</v>
      </c>
      <c r="I164" s="201" t="s">
        <v>135</v>
      </c>
      <c r="J164" s="202" t="s">
        <v>10</v>
      </c>
      <c r="K164" s="203" t="s">
        <v>371</v>
      </c>
      <c r="L164" s="373"/>
    </row>
    <row r="165" spans="1:12" s="66" customFormat="1" x14ac:dyDescent="0.25">
      <c r="A165" s="361"/>
      <c r="B165" s="364"/>
      <c r="C165" s="380"/>
      <c r="D165" s="367"/>
      <c r="E165" s="370"/>
      <c r="F165" s="387"/>
      <c r="G165" s="392"/>
      <c r="H165" s="179" t="s">
        <v>11</v>
      </c>
      <c r="I165" s="180" t="s">
        <v>135</v>
      </c>
      <c r="J165" s="179" t="s">
        <v>142</v>
      </c>
      <c r="K165" s="181" t="s">
        <v>135</v>
      </c>
      <c r="L165" s="373"/>
    </row>
    <row r="166" spans="1:12" s="66" customFormat="1" ht="15.75" thickBot="1" x14ac:dyDescent="0.3">
      <c r="A166" s="419"/>
      <c r="B166" s="382"/>
      <c r="C166" s="383"/>
      <c r="D166" s="384"/>
      <c r="E166" s="385"/>
      <c r="F166" s="388"/>
      <c r="G166" s="393"/>
      <c r="H166" s="179" t="s">
        <v>12</v>
      </c>
      <c r="I166" s="192" t="s">
        <v>135</v>
      </c>
      <c r="J166" s="179"/>
      <c r="K166" s="199"/>
      <c r="L166" s="374"/>
    </row>
    <row r="167" spans="1:12" s="66" customFormat="1" ht="45" x14ac:dyDescent="0.25">
      <c r="A167" s="360" t="s">
        <v>217</v>
      </c>
      <c r="B167" s="363">
        <f>+C167</f>
        <v>186.02</v>
      </c>
      <c r="C167" s="379">
        <v>186.02</v>
      </c>
      <c r="D167" s="366">
        <v>1</v>
      </c>
      <c r="E167" s="369" t="s">
        <v>218</v>
      </c>
      <c r="F167" s="221" t="s">
        <v>5</v>
      </c>
      <c r="G167" s="175" t="s">
        <v>219</v>
      </c>
      <c r="H167" s="176" t="s">
        <v>6</v>
      </c>
      <c r="I167" s="177" t="s">
        <v>135</v>
      </c>
      <c r="J167" s="176" t="s">
        <v>144</v>
      </c>
      <c r="K167" s="178" t="s">
        <v>135</v>
      </c>
      <c r="L167" s="372" t="s">
        <v>374</v>
      </c>
    </row>
    <row r="168" spans="1:12" s="66" customFormat="1" x14ac:dyDescent="0.25">
      <c r="A168" s="361"/>
      <c r="B168" s="364"/>
      <c r="C168" s="380"/>
      <c r="D168" s="367"/>
      <c r="E168" s="370"/>
      <c r="F168" s="386" t="s">
        <v>7</v>
      </c>
      <c r="G168" s="391">
        <v>326445</v>
      </c>
      <c r="H168" s="179" t="s">
        <v>8</v>
      </c>
      <c r="I168" s="180" t="s">
        <v>135</v>
      </c>
      <c r="J168" s="179" t="s">
        <v>143</v>
      </c>
      <c r="K168" s="199" t="s">
        <v>135</v>
      </c>
      <c r="L168" s="373"/>
    </row>
    <row r="169" spans="1:12" s="66" customFormat="1" ht="158.25" customHeight="1" x14ac:dyDescent="0.25">
      <c r="A169" s="361"/>
      <c r="B169" s="364"/>
      <c r="C169" s="380"/>
      <c r="D169" s="367"/>
      <c r="E169" s="370"/>
      <c r="F169" s="387"/>
      <c r="G169" s="392"/>
      <c r="H169" s="200" t="s">
        <v>9</v>
      </c>
      <c r="I169" s="201" t="s">
        <v>135</v>
      </c>
      <c r="J169" s="202" t="s">
        <v>10</v>
      </c>
      <c r="K169" s="203" t="s">
        <v>373</v>
      </c>
      <c r="L169" s="373"/>
    </row>
    <row r="170" spans="1:12" s="66" customFormat="1" x14ac:dyDescent="0.25">
      <c r="A170" s="361"/>
      <c r="B170" s="364"/>
      <c r="C170" s="380"/>
      <c r="D170" s="367"/>
      <c r="E170" s="370"/>
      <c r="F170" s="387"/>
      <c r="G170" s="392"/>
      <c r="H170" s="179" t="s">
        <v>11</v>
      </c>
      <c r="I170" s="180" t="s">
        <v>135</v>
      </c>
      <c r="J170" s="179" t="s">
        <v>142</v>
      </c>
      <c r="K170" s="181" t="s">
        <v>135</v>
      </c>
      <c r="L170" s="373"/>
    </row>
    <row r="171" spans="1:12" s="66" customFormat="1" ht="15.75" thickBot="1" x14ac:dyDescent="0.3">
      <c r="A171" s="419"/>
      <c r="B171" s="382"/>
      <c r="C171" s="383"/>
      <c r="D171" s="384"/>
      <c r="E171" s="385"/>
      <c r="F171" s="388"/>
      <c r="G171" s="393"/>
      <c r="H171" s="179" t="s">
        <v>12</v>
      </c>
      <c r="I171" s="192" t="s">
        <v>135</v>
      </c>
      <c r="J171" s="179"/>
      <c r="K171" s="199"/>
      <c r="L171" s="374"/>
    </row>
    <row r="172" spans="1:12" s="66" customFormat="1" ht="30" x14ac:dyDescent="0.25">
      <c r="A172" s="360" t="s">
        <v>217</v>
      </c>
      <c r="B172" s="363">
        <f>+C172</f>
        <v>150</v>
      </c>
      <c r="C172" s="379">
        <v>150</v>
      </c>
      <c r="D172" s="366">
        <v>1</v>
      </c>
      <c r="E172" s="369" t="s">
        <v>221</v>
      </c>
      <c r="F172" s="221" t="s">
        <v>5</v>
      </c>
      <c r="G172" s="175" t="s">
        <v>222</v>
      </c>
      <c r="H172" s="176" t="s">
        <v>6</v>
      </c>
      <c r="I172" s="177" t="s">
        <v>135</v>
      </c>
      <c r="J172" s="176" t="s">
        <v>144</v>
      </c>
      <c r="K172" s="178" t="s">
        <v>135</v>
      </c>
      <c r="L172" s="372" t="s">
        <v>376</v>
      </c>
    </row>
    <row r="173" spans="1:12" s="66" customFormat="1" x14ac:dyDescent="0.25">
      <c r="A173" s="361"/>
      <c r="B173" s="364"/>
      <c r="C173" s="380"/>
      <c r="D173" s="367"/>
      <c r="E173" s="370"/>
      <c r="F173" s="386" t="s">
        <v>7</v>
      </c>
      <c r="G173" s="391">
        <v>2529416</v>
      </c>
      <c r="H173" s="179" t="s">
        <v>8</v>
      </c>
      <c r="I173" s="180" t="s">
        <v>135</v>
      </c>
      <c r="J173" s="179" t="s">
        <v>143</v>
      </c>
      <c r="K173" s="199" t="s">
        <v>135</v>
      </c>
      <c r="L173" s="373"/>
    </row>
    <row r="174" spans="1:12" s="66" customFormat="1" ht="99" customHeight="1" x14ac:dyDescent="0.25">
      <c r="A174" s="361"/>
      <c r="B174" s="364"/>
      <c r="C174" s="380"/>
      <c r="D174" s="367"/>
      <c r="E174" s="370"/>
      <c r="F174" s="387"/>
      <c r="G174" s="392"/>
      <c r="H174" s="200" t="s">
        <v>9</v>
      </c>
      <c r="I174" s="201" t="s">
        <v>135</v>
      </c>
      <c r="J174" s="202" t="s">
        <v>10</v>
      </c>
      <c r="K174" s="203" t="s">
        <v>375</v>
      </c>
      <c r="L174" s="373"/>
    </row>
    <row r="175" spans="1:12" s="66" customFormat="1" x14ac:dyDescent="0.25">
      <c r="A175" s="361"/>
      <c r="B175" s="364"/>
      <c r="C175" s="380"/>
      <c r="D175" s="367"/>
      <c r="E175" s="370"/>
      <c r="F175" s="387"/>
      <c r="G175" s="392"/>
      <c r="H175" s="179" t="s">
        <v>11</v>
      </c>
      <c r="I175" s="180" t="s">
        <v>135</v>
      </c>
      <c r="J175" s="179" t="s">
        <v>142</v>
      </c>
      <c r="K175" s="181" t="s">
        <v>135</v>
      </c>
      <c r="L175" s="373"/>
    </row>
    <row r="176" spans="1:12" s="66" customFormat="1" ht="15.75" thickBot="1" x14ac:dyDescent="0.3">
      <c r="A176" s="419"/>
      <c r="B176" s="382"/>
      <c r="C176" s="383"/>
      <c r="D176" s="384"/>
      <c r="E176" s="385"/>
      <c r="F176" s="388"/>
      <c r="G176" s="393"/>
      <c r="H176" s="179" t="s">
        <v>12</v>
      </c>
      <c r="I176" s="192" t="s">
        <v>135</v>
      </c>
      <c r="J176" s="179"/>
      <c r="K176" s="199"/>
      <c r="L176" s="374"/>
    </row>
    <row r="177" spans="1:12" s="66" customFormat="1" ht="45" x14ac:dyDescent="0.25">
      <c r="A177" s="360" t="s">
        <v>217</v>
      </c>
      <c r="B177" s="363">
        <f>+C177</f>
        <v>2647.97</v>
      </c>
      <c r="C177" s="379">
        <v>2647.97</v>
      </c>
      <c r="D177" s="366">
        <v>1</v>
      </c>
      <c r="E177" s="369" t="s">
        <v>211</v>
      </c>
      <c r="F177" s="221" t="s">
        <v>5</v>
      </c>
      <c r="G177" s="175" t="s">
        <v>220</v>
      </c>
      <c r="H177" s="176" t="s">
        <v>6</v>
      </c>
      <c r="I177" s="177" t="s">
        <v>135</v>
      </c>
      <c r="J177" s="176" t="s">
        <v>144</v>
      </c>
      <c r="K177" s="178" t="s">
        <v>135</v>
      </c>
      <c r="L177" s="372" t="s">
        <v>378</v>
      </c>
    </row>
    <row r="178" spans="1:12" s="66" customFormat="1" x14ac:dyDescent="0.25">
      <c r="A178" s="361"/>
      <c r="B178" s="364"/>
      <c r="C178" s="380"/>
      <c r="D178" s="367"/>
      <c r="E178" s="370"/>
      <c r="F178" s="386" t="s">
        <v>7</v>
      </c>
      <c r="G178" s="391">
        <v>9929290</v>
      </c>
      <c r="H178" s="179" t="s">
        <v>8</v>
      </c>
      <c r="I178" s="180" t="s">
        <v>135</v>
      </c>
      <c r="J178" s="179" t="s">
        <v>143</v>
      </c>
      <c r="K178" s="199" t="s">
        <v>135</v>
      </c>
      <c r="L178" s="373"/>
    </row>
    <row r="179" spans="1:12" s="66" customFormat="1" ht="127.5" customHeight="1" x14ac:dyDescent="0.25">
      <c r="A179" s="361"/>
      <c r="B179" s="364"/>
      <c r="C179" s="380"/>
      <c r="D179" s="367"/>
      <c r="E179" s="370"/>
      <c r="F179" s="387"/>
      <c r="G179" s="392"/>
      <c r="H179" s="200" t="s">
        <v>9</v>
      </c>
      <c r="I179" s="201" t="s">
        <v>135</v>
      </c>
      <c r="J179" s="202" t="s">
        <v>10</v>
      </c>
      <c r="K179" s="203" t="s">
        <v>377</v>
      </c>
      <c r="L179" s="373"/>
    </row>
    <row r="180" spans="1:12" s="66" customFormat="1" x14ac:dyDescent="0.25">
      <c r="A180" s="361"/>
      <c r="B180" s="364"/>
      <c r="C180" s="380"/>
      <c r="D180" s="367"/>
      <c r="E180" s="370"/>
      <c r="F180" s="387"/>
      <c r="G180" s="392"/>
      <c r="H180" s="179" t="s">
        <v>11</v>
      </c>
      <c r="I180" s="180" t="s">
        <v>135</v>
      </c>
      <c r="J180" s="179" t="s">
        <v>142</v>
      </c>
      <c r="K180" s="181" t="s">
        <v>135</v>
      </c>
      <c r="L180" s="373"/>
    </row>
    <row r="181" spans="1:12" s="66" customFormat="1" ht="15.75" thickBot="1" x14ac:dyDescent="0.3">
      <c r="A181" s="419"/>
      <c r="B181" s="382"/>
      <c r="C181" s="383"/>
      <c r="D181" s="384"/>
      <c r="E181" s="385"/>
      <c r="F181" s="388"/>
      <c r="G181" s="393"/>
      <c r="H181" s="179" t="s">
        <v>12</v>
      </c>
      <c r="I181" s="192" t="s">
        <v>135</v>
      </c>
      <c r="J181" s="179"/>
      <c r="K181" s="199"/>
      <c r="L181" s="374"/>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389" t="s">
        <v>258</v>
      </c>
      <c r="I186" s="389"/>
      <c r="J186" s="389"/>
      <c r="K186" s="173"/>
      <c r="L186" s="280"/>
    </row>
    <row r="187" spans="1:12" ht="24" thickBot="1" x14ac:dyDescent="0.4">
      <c r="A187" s="262"/>
      <c r="B187" s="275"/>
      <c r="C187" s="276"/>
      <c r="D187" s="277"/>
      <c r="E187" s="277"/>
      <c r="F187" s="278"/>
      <c r="G187" s="277"/>
      <c r="H187" s="390"/>
      <c r="I187" s="390"/>
      <c r="J187" s="390"/>
      <c r="K187" s="279"/>
      <c r="L187" s="281"/>
    </row>
    <row r="191" spans="1:12" x14ac:dyDescent="0.25">
      <c r="B191" s="418"/>
      <c r="C191" s="418"/>
      <c r="D191" s="418"/>
      <c r="E191" s="418"/>
      <c r="F191" s="418"/>
      <c r="G191" s="418"/>
      <c r="H191" s="418"/>
      <c r="I191" s="418"/>
      <c r="J191" s="418"/>
    </row>
    <row r="192" spans="1:12" x14ac:dyDescent="0.25">
      <c r="B192" s="418"/>
      <c r="C192" s="418"/>
      <c r="D192" s="418"/>
      <c r="E192" s="418"/>
      <c r="F192" s="418"/>
      <c r="G192" s="418"/>
      <c r="H192" s="418"/>
      <c r="I192" s="418"/>
      <c r="J192" s="418"/>
    </row>
  </sheetData>
  <mergeCells count="289">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432" t="s">
        <v>63</v>
      </c>
      <c r="B2" s="433"/>
      <c r="C2" s="433"/>
      <c r="D2" s="433"/>
      <c r="E2" s="434"/>
    </row>
    <row r="3" spans="1:5" ht="18.75" x14ac:dyDescent="0.25">
      <c r="A3" s="432" t="str">
        <f>+'Numeral 2'!A3:E3</f>
        <v>Dirección Administrativa</v>
      </c>
      <c r="B3" s="433"/>
      <c r="C3" s="433"/>
      <c r="D3" s="433"/>
      <c r="E3" s="434"/>
    </row>
    <row r="4" spans="1:5" ht="15.75" customHeight="1" x14ac:dyDescent="0.25">
      <c r="A4" s="431" t="s">
        <v>177</v>
      </c>
      <c r="B4" s="322"/>
      <c r="C4" s="435" t="s">
        <v>137</v>
      </c>
      <c r="D4" s="436"/>
      <c r="E4" s="437"/>
    </row>
    <row r="5" spans="1:5" ht="15.75" customHeight="1" x14ac:dyDescent="0.25">
      <c r="A5" s="431" t="s">
        <v>139</v>
      </c>
      <c r="B5" s="321"/>
      <c r="C5" s="321"/>
      <c r="D5" s="321"/>
      <c r="E5" s="446"/>
    </row>
    <row r="6" spans="1:5" ht="15.75" x14ac:dyDescent="0.25">
      <c r="A6" s="441" t="str">
        <f>+'Numeral 2'!A6:E6</f>
        <v>Encargado de Dirección: Lic. Edgar Fabricio Yanes Galindo</v>
      </c>
      <c r="B6" s="359"/>
      <c r="C6" s="359"/>
      <c r="D6" s="359"/>
      <c r="E6" s="442"/>
    </row>
    <row r="7" spans="1:5" ht="15.75" x14ac:dyDescent="0.25">
      <c r="A7" s="443" t="str">
        <f>+'Numeral 2'!A7:E7</f>
        <v>Responsable de Actualización de la información: Hortencia Margarita Diaz Alvarez</v>
      </c>
      <c r="B7" s="444"/>
      <c r="C7" s="444"/>
      <c r="D7" s="444"/>
      <c r="E7" s="445"/>
    </row>
    <row r="8" spans="1:5" ht="15.75" x14ac:dyDescent="0.25">
      <c r="A8" s="443" t="str">
        <f>+'Numeral 2'!A8:E8</f>
        <v>Mes de Actualización: Noviembre 2021</v>
      </c>
      <c r="B8" s="444"/>
      <c r="C8" s="444"/>
      <c r="D8" s="444"/>
      <c r="E8" s="445"/>
    </row>
    <row r="9" spans="1:5" ht="15.75" x14ac:dyDescent="0.25">
      <c r="A9" s="441" t="s">
        <v>108</v>
      </c>
      <c r="B9" s="359"/>
      <c r="C9" s="359"/>
      <c r="D9" s="359"/>
      <c r="E9" s="442"/>
    </row>
    <row r="10" spans="1:5" ht="21" customHeight="1" x14ac:dyDescent="0.35">
      <c r="A10" s="438" t="s">
        <v>58</v>
      </c>
      <c r="B10" s="439"/>
      <c r="C10" s="439"/>
      <c r="D10" s="439"/>
      <c r="E10" s="440"/>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428" t="s">
        <v>129</v>
      </c>
      <c r="C14" s="429"/>
      <c r="D14" s="430"/>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425" t="s">
        <v>259</v>
      </c>
      <c r="D21" s="426"/>
      <c r="E21" s="427"/>
      <c r="F21" s="28"/>
      <c r="G21" s="28"/>
    </row>
    <row r="22" spans="1:11" s="102" customFormat="1" ht="15.75" x14ac:dyDescent="0.25">
      <c r="A22" s="247"/>
      <c r="B22" s="135"/>
      <c r="C22" s="423"/>
      <c r="D22" s="423"/>
      <c r="E22" s="424"/>
      <c r="K22" s="120"/>
    </row>
    <row r="23" spans="1:11" s="102" customFormat="1" ht="15.75" x14ac:dyDescent="0.25">
      <c r="A23" s="248"/>
      <c r="B23" s="135"/>
      <c r="C23" s="423"/>
      <c r="D23" s="423"/>
      <c r="E23" s="424"/>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6" t="s">
        <v>63</v>
      </c>
      <c r="B2" s="306"/>
      <c r="C2" s="306"/>
      <c r="D2" s="306"/>
      <c r="E2" s="32"/>
    </row>
    <row r="3" spans="1:5" ht="18.75" x14ac:dyDescent="0.25">
      <c r="A3" s="306" t="s">
        <v>89</v>
      </c>
      <c r="B3" s="306"/>
      <c r="C3" s="306"/>
      <c r="D3" s="306"/>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Hortencia Margarita Diaz Alvarez</cp:lastModifiedBy>
  <cp:lastPrinted>2021-12-03T14:53:20Z</cp:lastPrinted>
  <dcterms:created xsi:type="dcterms:W3CDTF">2017-12-05T18:01:17Z</dcterms:created>
  <dcterms:modified xsi:type="dcterms:W3CDTF">2021-12-03T14:57:31Z</dcterms:modified>
</cp:coreProperties>
</file>