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C575529F-8409-4A4B-AB85-780C541CCF40}" xr6:coauthVersionLast="46" xr6:coauthVersionMax="46" xr10:uidLastSave="{00000000-0000-0000-0000-000000000000}"/>
  <bookViews>
    <workbookView xWindow="-120" yWindow="-120" windowWidth="19440" windowHeight="15000" tabRatio="896" xr2:uid="{00000000-000D-0000-FFFF-FFFF00000000}"/>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2'!$A$42:$D$47,'Numeral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3" i="17" l="1"/>
  <c r="A7" i="17" l="1"/>
  <c r="A6" i="17"/>
  <c r="A5" i="17"/>
  <c r="A2" i="17"/>
  <c r="A3" i="14" l="1"/>
  <c r="A3" i="16"/>
  <c r="A3" i="2"/>
  <c r="A6" i="14" l="1"/>
  <c r="A6" i="16"/>
  <c r="A6" i="2"/>
  <c r="A7" i="14" l="1"/>
  <c r="A7" i="16"/>
  <c r="A7" i="2"/>
  <c r="A8" i="16" l="1"/>
  <c r="A8" i="14" s="1"/>
  <c r="A8" i="13" s="1"/>
</calcChain>
</file>

<file path=xl/sharedStrings.xml><?xml version="1.0" encoding="utf-8"?>
<sst xmlns="http://schemas.openxmlformats.org/spreadsheetml/2006/main" count="926" uniqueCount="318">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</sst>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8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alignment vertical="center"/>
    </xf>
    <xf numFmtId="0" fontId="0" fillId="0" borderId="0" xfId="0"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53"/>
  <sheetViews>
    <sheetView tabSelected="1" zoomScale="90" zoomScaleNormal="90" zoomScaleSheetLayoutView="90" workbookViewId="0">
      <selection activeCell="G12" sqref="G1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4"/>
      <c r="B1" s="45"/>
      <c r="C1" s="45"/>
      <c r="D1" s="45"/>
      <c r="E1" s="46"/>
    </row>
    <row r="2" spans="1:5" ht="18.75" x14ac:dyDescent="0.25">
      <c r="A2" s="273" t="s">
        <v>62</v>
      </c>
      <c r="B2" s="274"/>
      <c r="C2" s="274"/>
      <c r="D2" s="274"/>
      <c r="E2" s="275"/>
    </row>
    <row r="3" spans="1:5" ht="18.75" x14ac:dyDescent="0.25">
      <c r="A3" s="273" t="s">
        <v>114</v>
      </c>
      <c r="B3" s="274"/>
      <c r="C3" s="274"/>
      <c r="D3" s="274"/>
      <c r="E3" s="275"/>
    </row>
    <row r="4" spans="1:5" ht="15.75" customHeight="1" x14ac:dyDescent="0.25">
      <c r="A4" s="288" t="s">
        <v>165</v>
      </c>
      <c r="B4" s="288"/>
      <c r="C4" s="288"/>
      <c r="D4" s="288"/>
      <c r="E4" s="47" t="s">
        <v>127</v>
      </c>
    </row>
    <row r="5" spans="1:5" s="28" customFormat="1" ht="18.75" x14ac:dyDescent="0.25">
      <c r="A5" s="282" t="s">
        <v>129</v>
      </c>
      <c r="B5" s="282"/>
      <c r="C5" s="282"/>
      <c r="D5" s="282"/>
      <c r="E5" s="282"/>
    </row>
    <row r="6" spans="1:5" ht="18.75" x14ac:dyDescent="0.25">
      <c r="A6" s="282" t="s">
        <v>312</v>
      </c>
      <c r="B6" s="282"/>
      <c r="C6" s="282"/>
      <c r="D6" s="282"/>
      <c r="E6" s="282"/>
    </row>
    <row r="7" spans="1:5" s="61" customFormat="1" ht="18.75" x14ac:dyDescent="0.25">
      <c r="A7" s="287" t="s">
        <v>222</v>
      </c>
      <c r="B7" s="287"/>
      <c r="C7" s="287"/>
      <c r="D7" s="287"/>
      <c r="E7" s="287"/>
    </row>
    <row r="8" spans="1:5" ht="18.75" x14ac:dyDescent="0.25">
      <c r="A8" s="284" t="s">
        <v>245</v>
      </c>
      <c r="B8" s="285"/>
      <c r="C8" s="285"/>
      <c r="D8" s="285"/>
      <c r="E8" s="286"/>
    </row>
    <row r="9" spans="1:5" ht="18.75" x14ac:dyDescent="0.25">
      <c r="A9" s="284" t="s">
        <v>71</v>
      </c>
      <c r="B9" s="285"/>
      <c r="C9" s="285"/>
      <c r="D9" s="285"/>
      <c r="E9" s="286"/>
    </row>
    <row r="10" spans="1:5" ht="21" customHeight="1" x14ac:dyDescent="0.25">
      <c r="A10" s="283" t="s">
        <v>128</v>
      </c>
      <c r="B10" s="283"/>
      <c r="C10" s="283"/>
      <c r="D10" s="283"/>
      <c r="E10" s="283"/>
    </row>
    <row r="11" spans="1:5" s="30" customFormat="1" ht="19.5" thickBot="1" x14ac:dyDescent="0.35">
      <c r="A11" s="200" t="s">
        <v>19</v>
      </c>
      <c r="B11" s="201" t="s">
        <v>51</v>
      </c>
      <c r="C11" s="201" t="s">
        <v>20</v>
      </c>
      <c r="D11" s="278" t="s">
        <v>118</v>
      </c>
      <c r="E11" s="279"/>
    </row>
    <row r="12" spans="1:5" s="124" customFormat="1" ht="30" x14ac:dyDescent="0.25">
      <c r="A12" s="77" t="s">
        <v>62</v>
      </c>
      <c r="B12" s="78" t="s">
        <v>126</v>
      </c>
      <c r="C12" s="79" t="s">
        <v>157</v>
      </c>
      <c r="D12" s="280" t="s">
        <v>135</v>
      </c>
      <c r="E12" s="281"/>
    </row>
    <row r="13" spans="1:5" s="124" customFormat="1" ht="33.75" customHeight="1" x14ac:dyDescent="0.25">
      <c r="A13" s="80" t="s">
        <v>147</v>
      </c>
      <c r="B13" s="81" t="s">
        <v>126</v>
      </c>
      <c r="C13" s="81" t="s">
        <v>145</v>
      </c>
      <c r="D13" s="276" t="s">
        <v>135</v>
      </c>
      <c r="E13" s="277"/>
    </row>
    <row r="14" spans="1:5" s="124" customFormat="1" ht="30" x14ac:dyDescent="0.25">
      <c r="A14" s="80" t="s">
        <v>154</v>
      </c>
      <c r="B14" s="81" t="s">
        <v>126</v>
      </c>
      <c r="C14" s="81" t="s">
        <v>136</v>
      </c>
      <c r="D14" s="276" t="s">
        <v>135</v>
      </c>
      <c r="E14" s="277"/>
    </row>
    <row r="15" spans="1:5" s="124" customFormat="1" ht="33.75" customHeight="1" x14ac:dyDescent="0.25">
      <c r="A15" s="80" t="s">
        <v>114</v>
      </c>
      <c r="B15" s="81" t="s">
        <v>126</v>
      </c>
      <c r="C15" s="82" t="s">
        <v>137</v>
      </c>
      <c r="D15" s="276" t="s">
        <v>135</v>
      </c>
      <c r="E15" s="277"/>
    </row>
    <row r="16" spans="1:5" s="124" customFormat="1" ht="33.75" customHeight="1" x14ac:dyDescent="0.25">
      <c r="A16" s="80" t="s">
        <v>67</v>
      </c>
      <c r="B16" s="81" t="s">
        <v>126</v>
      </c>
      <c r="C16" s="81" t="s">
        <v>138</v>
      </c>
      <c r="D16" s="276" t="s">
        <v>135</v>
      </c>
      <c r="E16" s="277"/>
    </row>
    <row r="17" spans="1:5" s="124" customFormat="1" ht="33.75" customHeight="1" x14ac:dyDescent="0.25">
      <c r="A17" s="83" t="s">
        <v>85</v>
      </c>
      <c r="B17" s="81" t="s">
        <v>126</v>
      </c>
      <c r="C17" s="82" t="s">
        <v>139</v>
      </c>
      <c r="D17" s="276" t="s">
        <v>135</v>
      </c>
      <c r="E17" s="277"/>
    </row>
    <row r="18" spans="1:5" s="124" customFormat="1" ht="30" x14ac:dyDescent="0.25">
      <c r="A18" s="76" t="s">
        <v>151</v>
      </c>
      <c r="B18" s="81" t="s">
        <v>126</v>
      </c>
      <c r="C18" s="82" t="s">
        <v>152</v>
      </c>
      <c r="D18" s="276" t="s">
        <v>135</v>
      </c>
      <c r="E18" s="277"/>
    </row>
    <row r="19" spans="1:5" s="124" customFormat="1" ht="39" customHeight="1" x14ac:dyDescent="0.25">
      <c r="A19" s="80" t="s">
        <v>117</v>
      </c>
      <c r="B19" s="81" t="s">
        <v>126</v>
      </c>
      <c r="C19" s="81" t="s">
        <v>155</v>
      </c>
      <c r="D19" s="276" t="s">
        <v>135</v>
      </c>
      <c r="E19" s="277"/>
    </row>
    <row r="20" spans="1:5" s="124" customFormat="1" ht="39" customHeight="1" x14ac:dyDescent="0.25">
      <c r="A20" s="80" t="s">
        <v>156</v>
      </c>
      <c r="B20" s="81" t="s">
        <v>126</v>
      </c>
      <c r="C20" s="81">
        <v>1008</v>
      </c>
      <c r="D20" s="276" t="s">
        <v>135</v>
      </c>
      <c r="E20" s="277"/>
    </row>
    <row r="21" spans="1:5" s="124" customFormat="1" ht="39" customHeight="1" x14ac:dyDescent="0.25">
      <c r="A21" s="80" t="s">
        <v>149</v>
      </c>
      <c r="B21" s="81" t="s">
        <v>126</v>
      </c>
      <c r="C21" s="81" t="s">
        <v>140</v>
      </c>
      <c r="D21" s="276" t="s">
        <v>135</v>
      </c>
      <c r="E21" s="277"/>
    </row>
    <row r="22" spans="1:5" s="124" customFormat="1" ht="36.75" customHeight="1" x14ac:dyDescent="0.25">
      <c r="A22" s="80" t="s">
        <v>150</v>
      </c>
      <c r="B22" s="81" t="s">
        <v>126</v>
      </c>
      <c r="C22" s="81" t="s">
        <v>141</v>
      </c>
      <c r="D22" s="276" t="s">
        <v>135</v>
      </c>
      <c r="E22" s="277"/>
    </row>
    <row r="23" spans="1:5" s="124" customFormat="1" ht="40.5" customHeight="1" x14ac:dyDescent="0.25">
      <c r="A23" s="80" t="s">
        <v>116</v>
      </c>
      <c r="B23" s="81" t="s">
        <v>126</v>
      </c>
      <c r="C23" s="81">
        <v>1005</v>
      </c>
      <c r="D23" s="276" t="s">
        <v>135</v>
      </c>
      <c r="E23" s="277"/>
    </row>
    <row r="24" spans="1:5" s="124" customFormat="1" ht="46.5" customHeight="1" x14ac:dyDescent="0.25">
      <c r="A24" s="80" t="s">
        <v>153</v>
      </c>
      <c r="B24" s="81" t="s">
        <v>126</v>
      </c>
      <c r="C24" s="81" t="s">
        <v>142</v>
      </c>
      <c r="D24" s="276" t="s">
        <v>135</v>
      </c>
      <c r="E24" s="277"/>
    </row>
    <row r="25" spans="1:5" s="124" customFormat="1" ht="33.75" customHeight="1" x14ac:dyDescent="0.25">
      <c r="A25" s="80" t="s">
        <v>148</v>
      </c>
      <c r="B25" s="81" t="s">
        <v>126</v>
      </c>
      <c r="C25" s="81" t="s">
        <v>143</v>
      </c>
      <c r="D25" s="276" t="s">
        <v>135</v>
      </c>
      <c r="E25" s="277"/>
    </row>
    <row r="26" spans="1:5" s="124" customFormat="1" ht="39" customHeight="1" x14ac:dyDescent="0.25">
      <c r="A26" s="80" t="s">
        <v>158</v>
      </c>
      <c r="B26" s="81" t="s">
        <v>126</v>
      </c>
      <c r="C26" s="81">
        <v>1084</v>
      </c>
      <c r="D26" s="276" t="s">
        <v>135</v>
      </c>
      <c r="E26" s="277"/>
    </row>
    <row r="27" spans="1:5" s="124" customFormat="1" ht="33.75" customHeight="1" x14ac:dyDescent="0.25">
      <c r="A27" s="83" t="s">
        <v>115</v>
      </c>
      <c r="B27" s="81" t="s">
        <v>126</v>
      </c>
      <c r="C27" s="81">
        <v>1000</v>
      </c>
      <c r="D27" s="276" t="s">
        <v>135</v>
      </c>
      <c r="E27" s="277"/>
    </row>
    <row r="28" spans="1:5" ht="18.75" x14ac:dyDescent="0.3">
      <c r="A28" s="48"/>
      <c r="B28" s="48"/>
      <c r="C28" s="48"/>
      <c r="D28" s="48"/>
      <c r="E28" s="48"/>
    </row>
    <row r="29" spans="1:5" s="28" customFormat="1" ht="18.75" x14ac:dyDescent="0.3">
      <c r="A29" s="48"/>
      <c r="B29" s="48"/>
      <c r="C29" s="48"/>
      <c r="D29" s="48"/>
      <c r="E29" s="48"/>
    </row>
    <row r="30" spans="1:5" s="28" customFormat="1" ht="18.75" x14ac:dyDescent="0.3">
      <c r="A30" s="48"/>
      <c r="B30" s="48"/>
      <c r="C30" s="48"/>
      <c r="D30" s="48"/>
      <c r="E30" s="48"/>
    </row>
    <row r="31" spans="1:5" s="28" customFormat="1" ht="18.75" x14ac:dyDescent="0.3">
      <c r="A31" s="48"/>
      <c r="B31" s="48"/>
      <c r="C31" s="48"/>
      <c r="D31" s="48"/>
      <c r="E31" s="48"/>
    </row>
    <row r="32" spans="1:5" s="28" customFormat="1" ht="18.75" x14ac:dyDescent="0.3">
      <c r="A32" s="48"/>
      <c r="B32" s="48"/>
      <c r="C32" s="48"/>
      <c r="D32" s="48"/>
      <c r="E32" s="48"/>
    </row>
    <row r="33" spans="1:5" s="28" customFormat="1" ht="18.75" x14ac:dyDescent="0.3">
      <c r="A33" s="30" t="s">
        <v>167</v>
      </c>
      <c r="B33" s="48"/>
      <c r="C33" s="272" t="s">
        <v>230</v>
      </c>
      <c r="D33" s="272"/>
      <c r="E33" s="272"/>
    </row>
    <row r="34" spans="1:5" s="28" customFormat="1" ht="18.75" x14ac:dyDescent="0.3">
      <c r="A34" s="48"/>
      <c r="B34" s="48"/>
      <c r="C34" s="270"/>
      <c r="D34" s="270"/>
      <c r="E34" s="270"/>
    </row>
    <row r="35" spans="1:5" s="28" customFormat="1" ht="18.75" x14ac:dyDescent="0.3">
      <c r="A35" s="49"/>
      <c r="B35" s="48"/>
      <c r="C35" s="270"/>
      <c r="D35" s="270"/>
      <c r="E35" s="270"/>
    </row>
    <row r="36" spans="1:5" s="28" customFormat="1" ht="18.75" x14ac:dyDescent="0.3">
      <c r="A36" s="49"/>
      <c r="B36" s="48"/>
      <c r="C36" s="123"/>
      <c r="D36" s="48"/>
      <c r="E36" s="48"/>
    </row>
    <row r="37" spans="1:5" ht="18.75" x14ac:dyDescent="0.3">
      <c r="A37" s="30"/>
      <c r="B37" s="30"/>
      <c r="C37" s="30"/>
      <c r="D37" s="30"/>
      <c r="E37" s="30"/>
    </row>
    <row r="40" spans="1:5" x14ac:dyDescent="0.25">
      <c r="A40" s="28"/>
      <c r="C40" s="28"/>
      <c r="D40" s="28"/>
    </row>
    <row r="43" spans="1:5" s="50" customFormat="1" ht="18.75" x14ac:dyDescent="0.25">
      <c r="A43" s="51"/>
      <c r="B43" s="51"/>
      <c r="C43" s="52"/>
      <c r="D43" s="51"/>
    </row>
    <row r="44" spans="1:5" s="28" customFormat="1" ht="18.75" x14ac:dyDescent="0.3">
      <c r="A44" s="30"/>
      <c r="B44" s="271"/>
      <c r="C44" s="272"/>
      <c r="D44" s="272"/>
      <c r="E44" s="48"/>
    </row>
    <row r="45" spans="1:5" s="28" customFormat="1" ht="18.75" x14ac:dyDescent="0.3">
      <c r="A45" s="48"/>
      <c r="B45" s="270"/>
      <c r="C45" s="270"/>
      <c r="D45" s="270"/>
      <c r="E45" s="48"/>
    </row>
    <row r="46" spans="1:5" s="28" customFormat="1" ht="18.75" x14ac:dyDescent="0.3">
      <c r="A46" s="49"/>
      <c r="B46" s="270"/>
      <c r="C46" s="270"/>
      <c r="D46" s="270"/>
      <c r="E46" s="48"/>
    </row>
    <row r="47" spans="1:5" s="28" customFormat="1" ht="18.75" x14ac:dyDescent="0.3">
      <c r="A47" s="49"/>
      <c r="B47" s="30"/>
      <c r="C47" s="48"/>
      <c r="D47" s="48"/>
    </row>
    <row r="48" spans="1:5" ht="18.75" x14ac:dyDescent="0.3">
      <c r="A48" s="30"/>
      <c r="B48" s="30"/>
      <c r="C48" s="30"/>
      <c r="D48" s="30"/>
    </row>
    <row r="49" spans="1:4" ht="18.75" x14ac:dyDescent="0.3">
      <c r="A49" s="30"/>
      <c r="B49" s="30"/>
      <c r="C49" s="30"/>
      <c r="D49" s="30"/>
    </row>
    <row r="50" spans="1:4" ht="18.75" x14ac:dyDescent="0.3">
      <c r="A50" s="30"/>
      <c r="B50" s="30"/>
      <c r="C50" s="30"/>
      <c r="D50" s="30"/>
    </row>
    <row r="51" spans="1:4" ht="18.75" x14ac:dyDescent="0.3">
      <c r="A51" s="30"/>
      <c r="B51" s="30"/>
      <c r="C51" s="30"/>
      <c r="D51" s="30"/>
    </row>
    <row r="52" spans="1:4" ht="18.75" x14ac:dyDescent="0.3">
      <c r="A52" s="30"/>
      <c r="B52" s="30"/>
      <c r="C52" s="30"/>
      <c r="D52" s="30"/>
    </row>
    <row r="53" spans="1:4" ht="18.75" x14ac:dyDescent="0.3">
      <c r="A53" s="30"/>
      <c r="B53" s="30"/>
      <c r="C53" s="30"/>
      <c r="D53" s="30"/>
    </row>
  </sheetData>
  <mergeCells count="32">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D19:E19"/>
    <mergeCell ref="D22:E22"/>
    <mergeCell ref="D23:E23"/>
    <mergeCell ref="D24:E24"/>
    <mergeCell ref="D25:E25"/>
    <mergeCell ref="D20:E20"/>
    <mergeCell ref="D26:E26"/>
    <mergeCell ref="D27:E27"/>
    <mergeCell ref="C33:E33"/>
    <mergeCell ref="C34:E34"/>
    <mergeCell ref="C35:E35"/>
    <mergeCell ref="B44:D44"/>
    <mergeCell ref="B45:D45"/>
    <mergeCell ref="B46:D46"/>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17"/>
      <c r="B1" s="218"/>
      <c r="C1" s="218"/>
      <c r="D1" s="218"/>
      <c r="E1" s="219"/>
    </row>
    <row r="2" spans="1:5" ht="18.75" x14ac:dyDescent="0.25">
      <c r="A2" s="305" t="s">
        <v>62</v>
      </c>
      <c r="B2" s="306"/>
      <c r="C2" s="306"/>
      <c r="D2" s="306"/>
      <c r="E2" s="307"/>
    </row>
    <row r="3" spans="1:5" ht="18.75" x14ac:dyDescent="0.25">
      <c r="A3" s="305" t="str">
        <f>+'Numeral 2'!A3:E3</f>
        <v>Dirección Administrativa</v>
      </c>
      <c r="B3" s="306"/>
      <c r="C3" s="306"/>
      <c r="D3" s="306"/>
      <c r="E3" s="307"/>
    </row>
    <row r="4" spans="1:5" ht="15.75" customHeight="1" x14ac:dyDescent="0.25">
      <c r="A4" s="308" t="s">
        <v>165</v>
      </c>
      <c r="B4" s="299"/>
      <c r="C4" s="309" t="s">
        <v>127</v>
      </c>
      <c r="D4" s="310"/>
      <c r="E4" s="311"/>
    </row>
    <row r="5" spans="1:5" ht="15.75" customHeight="1" x14ac:dyDescent="0.25">
      <c r="A5" s="308" t="s">
        <v>129</v>
      </c>
      <c r="B5" s="298"/>
      <c r="C5" s="298"/>
      <c r="D5" s="298"/>
      <c r="E5" s="312"/>
    </row>
    <row r="6" spans="1:5" ht="15.75" x14ac:dyDescent="0.25">
      <c r="A6" s="302" t="str">
        <f>+'Numeral 2'!A6:E6</f>
        <v>Encargado de Dirección: Lic. Edgar Fabricio Yanes Galindo</v>
      </c>
      <c r="B6" s="303"/>
      <c r="C6" s="303"/>
      <c r="D6" s="303"/>
      <c r="E6" s="304"/>
    </row>
    <row r="7" spans="1:5" ht="15.75" x14ac:dyDescent="0.25">
      <c r="A7" s="315" t="str">
        <f>+'Numeral 2'!A7:E7</f>
        <v>Responsable de Actualización de la información: Hortencia Margarita Diaz Alvarez</v>
      </c>
      <c r="B7" s="316"/>
      <c r="C7" s="316"/>
      <c r="D7" s="316"/>
      <c r="E7" s="317"/>
    </row>
    <row r="8" spans="1:5" ht="15.75" x14ac:dyDescent="0.25">
      <c r="A8" s="315" t="str">
        <f>+'Numeral 2'!A8:E8</f>
        <v>Mes de Actualización: Diciembre 2021</v>
      </c>
      <c r="B8" s="316"/>
      <c r="C8" s="316"/>
      <c r="D8" s="316"/>
      <c r="E8" s="317"/>
    </row>
    <row r="9" spans="1:5" ht="15.75" x14ac:dyDescent="0.25">
      <c r="A9" s="302" t="s">
        <v>242</v>
      </c>
      <c r="B9" s="303"/>
      <c r="C9" s="303"/>
      <c r="D9" s="303"/>
      <c r="E9" s="304"/>
    </row>
    <row r="10" spans="1:5" ht="21" customHeight="1" x14ac:dyDescent="0.35">
      <c r="A10" s="425" t="s">
        <v>241</v>
      </c>
      <c r="B10" s="426"/>
      <c r="C10" s="426"/>
      <c r="D10" s="426"/>
      <c r="E10" s="427"/>
    </row>
    <row r="11" spans="1:5" ht="44.25" customHeight="1" x14ac:dyDescent="0.25">
      <c r="A11" s="220" t="s">
        <v>103</v>
      </c>
      <c r="B11" s="84" t="s">
        <v>49</v>
      </c>
      <c r="C11" s="84" t="s">
        <v>42</v>
      </c>
      <c r="D11" s="84" t="s">
        <v>15</v>
      </c>
      <c r="E11" s="221" t="s">
        <v>16</v>
      </c>
    </row>
    <row r="12" spans="1:5" ht="21" customHeight="1" x14ac:dyDescent="0.25">
      <c r="A12" s="222"/>
      <c r="B12" s="10"/>
      <c r="C12" s="10"/>
      <c r="D12" s="10"/>
      <c r="E12" s="223"/>
    </row>
    <row r="13" spans="1:5" ht="18.75" customHeight="1" x14ac:dyDescent="0.25">
      <c r="A13" s="14"/>
      <c r="B13" s="15"/>
      <c r="C13" s="15"/>
      <c r="D13" s="15"/>
      <c r="E13" s="16"/>
    </row>
    <row r="14" spans="1:5" ht="26.25" customHeight="1" x14ac:dyDescent="0.25">
      <c r="A14" s="14"/>
      <c r="B14" s="321" t="s">
        <v>240</v>
      </c>
      <c r="C14" s="322"/>
      <c r="D14" s="32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93"/>
      <c r="C18" s="93"/>
      <c r="D18" s="93"/>
      <c r="E18" s="225"/>
    </row>
    <row r="19" spans="1:11" ht="34.5" customHeight="1" x14ac:dyDescent="0.25">
      <c r="A19" s="428" t="s">
        <v>315</v>
      </c>
      <c r="B19" s="429"/>
      <c r="C19" s="429"/>
      <c r="D19" s="429"/>
      <c r="E19" s="430"/>
    </row>
    <row r="20" spans="1:11" x14ac:dyDescent="0.25">
      <c r="A20" s="224"/>
      <c r="B20" s="93"/>
      <c r="C20" s="93"/>
      <c r="D20" s="93"/>
      <c r="E20" s="225"/>
    </row>
    <row r="21" spans="1:11" ht="15.75" x14ac:dyDescent="0.25">
      <c r="A21" s="226" t="s">
        <v>70</v>
      </c>
      <c r="B21" s="93"/>
      <c r="C21" s="324" t="s">
        <v>232</v>
      </c>
      <c r="D21" s="325"/>
      <c r="E21" s="326"/>
    </row>
    <row r="22" spans="1:11" s="96" customFormat="1" ht="15.75" x14ac:dyDescent="0.25">
      <c r="A22" s="226"/>
      <c r="B22" s="118"/>
      <c r="C22" s="313"/>
      <c r="D22" s="313"/>
      <c r="E22" s="314"/>
      <c r="K22" s="103"/>
    </row>
    <row r="23" spans="1:11" s="96" customFormat="1" ht="15.75" x14ac:dyDescent="0.25">
      <c r="A23" s="227"/>
      <c r="B23" s="118"/>
      <c r="C23" s="313"/>
      <c r="D23" s="313"/>
      <c r="E23" s="314"/>
      <c r="F23" s="117"/>
      <c r="K23" s="103"/>
    </row>
    <row r="24" spans="1:11" s="62" customFormat="1" x14ac:dyDescent="0.25">
      <c r="A24" s="228"/>
      <c r="B24" s="63"/>
      <c r="C24" s="116"/>
      <c r="D24" s="116"/>
      <c r="E24" s="229"/>
      <c r="F24" s="116"/>
      <c r="G24" s="116"/>
      <c r="H24" s="63"/>
      <c r="I24" s="63"/>
      <c r="J24" s="63"/>
      <c r="K24" s="71"/>
    </row>
    <row r="25" spans="1:11" ht="15.75" thickBot="1" x14ac:dyDescent="0.3">
      <c r="A25" s="230"/>
      <c r="B25" s="231"/>
      <c r="C25" s="231"/>
      <c r="D25" s="231"/>
      <c r="E25" s="232"/>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17"/>
      <c r="B1" s="218"/>
      <c r="C1" s="218"/>
      <c r="D1" s="218"/>
      <c r="E1" s="219"/>
    </row>
    <row r="2" spans="1:5" ht="18.75" x14ac:dyDescent="0.25">
      <c r="A2" s="305" t="s">
        <v>62</v>
      </c>
      <c r="B2" s="306"/>
      <c r="C2" s="306"/>
      <c r="D2" s="306"/>
      <c r="E2" s="307"/>
    </row>
    <row r="3" spans="1:5" ht="18.75" x14ac:dyDescent="0.25">
      <c r="A3" s="305" t="str">
        <f>+'Numeral 2'!A3:E3</f>
        <v>Dirección Administrativa</v>
      </c>
      <c r="B3" s="306"/>
      <c r="C3" s="306"/>
      <c r="D3" s="306"/>
      <c r="E3" s="307"/>
    </row>
    <row r="4" spans="1:5" ht="15.75" customHeight="1" x14ac:dyDescent="0.25">
      <c r="A4" s="308" t="s">
        <v>165</v>
      </c>
      <c r="B4" s="299"/>
      <c r="C4" s="309" t="s">
        <v>127</v>
      </c>
      <c r="D4" s="310"/>
      <c r="E4" s="311"/>
    </row>
    <row r="5" spans="1:5" ht="15.75" customHeight="1" x14ac:dyDescent="0.25">
      <c r="A5" s="308" t="s">
        <v>129</v>
      </c>
      <c r="B5" s="298"/>
      <c r="C5" s="298"/>
      <c r="D5" s="298"/>
      <c r="E5" s="312"/>
    </row>
    <row r="6" spans="1:5" ht="15.75" x14ac:dyDescent="0.25">
      <c r="A6" s="302" t="str">
        <f>+'Numeral 2'!A6:E6</f>
        <v>Encargado de Dirección: Lic. Edgar Fabricio Yanes Galindo</v>
      </c>
      <c r="B6" s="303"/>
      <c r="C6" s="303"/>
      <c r="D6" s="303"/>
      <c r="E6" s="304"/>
    </row>
    <row r="7" spans="1:5" ht="15.75" x14ac:dyDescent="0.25">
      <c r="A7" s="315" t="str">
        <f>+'Numeral 2'!A7:E7</f>
        <v>Responsable de Actualización de la información: Hortencia Margarita Diaz Alvarez</v>
      </c>
      <c r="B7" s="316"/>
      <c r="C7" s="316"/>
      <c r="D7" s="316"/>
      <c r="E7" s="317"/>
    </row>
    <row r="8" spans="1:5" ht="15.75" x14ac:dyDescent="0.25">
      <c r="A8" s="315" t="str">
        <f>+'Numeral 2'!A8:E8</f>
        <v>Mes de Actualización: Diciembre 2021</v>
      </c>
      <c r="B8" s="316"/>
      <c r="C8" s="316"/>
      <c r="D8" s="316"/>
      <c r="E8" s="317"/>
    </row>
    <row r="9" spans="1:5" ht="15.75" x14ac:dyDescent="0.25">
      <c r="A9" s="302" t="s">
        <v>244</v>
      </c>
      <c r="B9" s="303"/>
      <c r="C9" s="303"/>
      <c r="D9" s="303"/>
      <c r="E9" s="304"/>
    </row>
    <row r="10" spans="1:5" ht="87" customHeight="1" x14ac:dyDescent="0.25">
      <c r="A10" s="431" t="s">
        <v>316</v>
      </c>
      <c r="B10" s="432"/>
      <c r="C10" s="432"/>
      <c r="D10" s="432"/>
      <c r="E10" s="433"/>
    </row>
    <row r="11" spans="1:5" ht="44.25" customHeight="1" x14ac:dyDescent="0.25">
      <c r="A11" s="220" t="s">
        <v>103</v>
      </c>
      <c r="B11" s="84" t="s">
        <v>49</v>
      </c>
      <c r="C11" s="84" t="s">
        <v>42</v>
      </c>
      <c r="D11" s="84" t="s">
        <v>15</v>
      </c>
      <c r="E11" s="221" t="s">
        <v>16</v>
      </c>
    </row>
    <row r="12" spans="1:5" ht="21" customHeight="1" x14ac:dyDescent="0.25">
      <c r="A12" s="222"/>
      <c r="B12" s="10"/>
      <c r="C12" s="10"/>
      <c r="D12" s="10"/>
      <c r="E12" s="223"/>
    </row>
    <row r="13" spans="1:5" ht="18.75" customHeight="1" x14ac:dyDescent="0.25">
      <c r="A13" s="14"/>
      <c r="B13" s="15"/>
      <c r="C13" s="15"/>
      <c r="D13" s="15"/>
      <c r="E13" s="16"/>
    </row>
    <row r="14" spans="1:5" ht="26.25" customHeight="1" x14ac:dyDescent="0.25">
      <c r="A14" s="14"/>
      <c r="B14" s="321" t="s">
        <v>240</v>
      </c>
      <c r="C14" s="322"/>
      <c r="D14" s="32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93"/>
      <c r="C18" s="93"/>
      <c r="D18" s="93"/>
      <c r="E18" s="225"/>
    </row>
    <row r="19" spans="1:11" ht="39" customHeight="1" x14ac:dyDescent="0.25">
      <c r="A19" s="434" t="s">
        <v>317</v>
      </c>
      <c r="B19" s="435"/>
      <c r="C19" s="435"/>
      <c r="D19" s="435"/>
      <c r="E19" s="436"/>
    </row>
    <row r="20" spans="1:11" x14ac:dyDescent="0.25">
      <c r="A20" s="224"/>
      <c r="B20" s="93"/>
      <c r="C20" s="93"/>
      <c r="D20" s="93"/>
      <c r="E20" s="225"/>
    </row>
    <row r="21" spans="1:11" ht="15.75" x14ac:dyDescent="0.25">
      <c r="A21" s="226" t="s">
        <v>70</v>
      </c>
      <c r="B21" s="93"/>
      <c r="C21" s="324" t="s">
        <v>232</v>
      </c>
      <c r="D21" s="325"/>
      <c r="E21" s="326"/>
    </row>
    <row r="22" spans="1:11" s="96" customFormat="1" ht="15.75" x14ac:dyDescent="0.25">
      <c r="A22" s="226"/>
      <c r="B22" s="118"/>
      <c r="C22" s="313"/>
      <c r="D22" s="313"/>
      <c r="E22" s="314"/>
      <c r="K22" s="103"/>
    </row>
    <row r="23" spans="1:11" s="96" customFormat="1" ht="15.75" x14ac:dyDescent="0.25">
      <c r="A23" s="227"/>
      <c r="B23" s="118"/>
      <c r="C23" s="313"/>
      <c r="D23" s="313"/>
      <c r="E23" s="314"/>
      <c r="F23" s="117"/>
      <c r="K23" s="103"/>
    </row>
    <row r="24" spans="1:11" s="62" customFormat="1" x14ac:dyDescent="0.25">
      <c r="A24" s="228"/>
      <c r="B24" s="63"/>
      <c r="C24" s="116"/>
      <c r="D24" s="116"/>
      <c r="E24" s="229"/>
      <c r="F24" s="116"/>
      <c r="G24" s="116"/>
      <c r="H24" s="63"/>
      <c r="I24" s="63"/>
      <c r="J24" s="63"/>
      <c r="K24" s="71"/>
    </row>
    <row r="25" spans="1:11" ht="15.75" thickBot="1" x14ac:dyDescent="0.3">
      <c r="A25" s="230"/>
      <c r="B25" s="231"/>
      <c r="C25" s="231"/>
      <c r="D25" s="231"/>
      <c r="E25" s="232"/>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8"/>
      <c r="B1" s="139"/>
      <c r="C1" s="139"/>
      <c r="D1" s="139"/>
      <c r="E1" s="139"/>
      <c r="F1" s="139"/>
      <c r="G1" s="139"/>
      <c r="H1" s="139"/>
      <c r="I1" s="140"/>
    </row>
    <row r="2" spans="1:12" ht="18.75" x14ac:dyDescent="0.25">
      <c r="A2" s="449" t="s">
        <v>62</v>
      </c>
      <c r="B2" s="274"/>
      <c r="C2" s="274"/>
      <c r="D2" s="274"/>
      <c r="E2" s="274"/>
      <c r="F2" s="274"/>
      <c r="G2" s="274"/>
      <c r="H2" s="274"/>
      <c r="I2" s="450"/>
    </row>
    <row r="3" spans="1:12" ht="18.75" x14ac:dyDescent="0.25">
      <c r="A3" s="449" t="str">
        <f>+'Numeral 2'!A3:E3</f>
        <v>Dirección Administrativa</v>
      </c>
      <c r="B3" s="274"/>
      <c r="C3" s="274"/>
      <c r="D3" s="274"/>
      <c r="E3" s="274"/>
      <c r="F3" s="274"/>
      <c r="G3" s="274"/>
      <c r="H3" s="274"/>
      <c r="I3" s="450"/>
    </row>
    <row r="4" spans="1:12" ht="15.75" customHeight="1" x14ac:dyDescent="0.25">
      <c r="A4" s="451" t="s">
        <v>165</v>
      </c>
      <c r="B4" s="452"/>
      <c r="C4" s="452"/>
      <c r="D4" s="453"/>
      <c r="E4" s="454" t="s">
        <v>127</v>
      </c>
      <c r="F4" s="452"/>
      <c r="G4" s="452"/>
      <c r="H4" s="452"/>
      <c r="I4" s="455"/>
    </row>
    <row r="5" spans="1:12" ht="18.75" x14ac:dyDescent="0.25">
      <c r="A5" s="443" t="s">
        <v>129</v>
      </c>
      <c r="B5" s="285"/>
      <c r="C5" s="285"/>
      <c r="D5" s="285"/>
      <c r="E5" s="285"/>
      <c r="F5" s="285"/>
      <c r="G5" s="285"/>
      <c r="H5" s="285"/>
      <c r="I5" s="444"/>
    </row>
    <row r="6" spans="1:12" ht="18.75" x14ac:dyDescent="0.25">
      <c r="A6" s="443" t="str">
        <f>+'Numeral 2'!A6:E6</f>
        <v>Encargado de Dirección: Lic. Edgar Fabricio Yanes Galindo</v>
      </c>
      <c r="B6" s="285"/>
      <c r="C6" s="285"/>
      <c r="D6" s="285"/>
      <c r="E6" s="285"/>
      <c r="F6" s="285"/>
      <c r="G6" s="285"/>
      <c r="H6" s="285"/>
      <c r="I6" s="444"/>
    </row>
    <row r="7" spans="1:12" ht="18.75" x14ac:dyDescent="0.25">
      <c r="A7" s="440" t="str">
        <f>+'Numeral 2'!A7:E7</f>
        <v>Responsable de Actualización de la información: Hortencia Margarita Diaz Alvarez</v>
      </c>
      <c r="B7" s="441"/>
      <c r="C7" s="441"/>
      <c r="D7" s="441"/>
      <c r="E7" s="441"/>
      <c r="F7" s="441"/>
      <c r="G7" s="441"/>
      <c r="H7" s="441"/>
      <c r="I7" s="442"/>
    </row>
    <row r="8" spans="1:12" ht="18.75" x14ac:dyDescent="0.25">
      <c r="A8" s="443" t="str">
        <f>+'Numeral 14 Administración'!A8:E8</f>
        <v>Mes de Actualización: Diciembre 2021</v>
      </c>
      <c r="B8" s="285"/>
      <c r="C8" s="285"/>
      <c r="D8" s="285"/>
      <c r="E8" s="285"/>
      <c r="F8" s="285"/>
      <c r="G8" s="285"/>
      <c r="H8" s="285"/>
      <c r="I8" s="444"/>
    </row>
    <row r="9" spans="1:12" ht="18.75" x14ac:dyDescent="0.25">
      <c r="A9" s="443" t="s">
        <v>109</v>
      </c>
      <c r="B9" s="285"/>
      <c r="C9" s="285"/>
      <c r="D9" s="285"/>
      <c r="E9" s="285"/>
      <c r="F9" s="285"/>
      <c r="G9" s="285"/>
      <c r="H9" s="285"/>
      <c r="I9" s="444"/>
    </row>
    <row r="10" spans="1:12" ht="28.5" customHeight="1" x14ac:dyDescent="0.3">
      <c r="A10" s="445" t="s">
        <v>108</v>
      </c>
      <c r="B10" s="446"/>
      <c r="C10" s="446"/>
      <c r="D10" s="446"/>
      <c r="E10" s="446"/>
      <c r="F10" s="446"/>
      <c r="G10" s="446"/>
      <c r="H10" s="446"/>
      <c r="I10" s="447"/>
    </row>
    <row r="11" spans="1:12" ht="56.25" x14ac:dyDescent="0.25">
      <c r="A11" s="135" t="s">
        <v>21</v>
      </c>
      <c r="B11" s="137" t="s">
        <v>32</v>
      </c>
      <c r="C11" s="134" t="s">
        <v>53</v>
      </c>
      <c r="D11" s="134" t="s">
        <v>54</v>
      </c>
      <c r="E11" s="134" t="s">
        <v>55</v>
      </c>
      <c r="F11" s="134" t="s">
        <v>47</v>
      </c>
      <c r="G11" s="134" t="s">
        <v>16</v>
      </c>
      <c r="H11" s="136" t="s">
        <v>107</v>
      </c>
      <c r="I11" s="141" t="s">
        <v>121</v>
      </c>
    </row>
    <row r="12" spans="1:12" ht="213.75" customHeight="1" x14ac:dyDescent="0.25">
      <c r="A12" s="142">
        <v>1</v>
      </c>
      <c r="B12" s="18" t="s">
        <v>161</v>
      </c>
      <c r="C12" s="209" t="s">
        <v>160</v>
      </c>
      <c r="D12" s="131" t="s">
        <v>162</v>
      </c>
      <c r="E12" s="129" t="s">
        <v>120</v>
      </c>
      <c r="F12" s="129" t="s">
        <v>163</v>
      </c>
      <c r="G12" s="130">
        <v>30000</v>
      </c>
      <c r="H12" s="132" t="s">
        <v>185</v>
      </c>
      <c r="I12" s="143" t="s">
        <v>186</v>
      </c>
    </row>
    <row r="13" spans="1:12" s="28" customFormat="1" ht="213.75" customHeight="1" x14ac:dyDescent="0.25">
      <c r="A13" s="142">
        <v>2</v>
      </c>
      <c r="B13" s="18" t="s">
        <v>179</v>
      </c>
      <c r="C13" s="209" t="s">
        <v>178</v>
      </c>
      <c r="D13" s="131" t="s">
        <v>180</v>
      </c>
      <c r="E13" s="129" t="s">
        <v>120</v>
      </c>
      <c r="F13" s="129" t="s">
        <v>208</v>
      </c>
      <c r="G13" s="130">
        <v>48000</v>
      </c>
      <c r="H13" s="132" t="s">
        <v>200</v>
      </c>
      <c r="I13" s="143" t="s">
        <v>191</v>
      </c>
    </row>
    <row r="14" spans="1:12" s="28" customFormat="1" ht="213.75" customHeight="1" x14ac:dyDescent="0.25">
      <c r="A14" s="191">
        <v>3</v>
      </c>
      <c r="B14" s="187" t="s">
        <v>202</v>
      </c>
      <c r="C14" s="188" t="s">
        <v>203</v>
      </c>
      <c r="D14" s="188" t="s">
        <v>204</v>
      </c>
      <c r="E14" s="189" t="s">
        <v>120</v>
      </c>
      <c r="F14" s="189" t="s">
        <v>205</v>
      </c>
      <c r="G14" s="190">
        <v>298337.88</v>
      </c>
      <c r="H14" s="189" t="s">
        <v>206</v>
      </c>
      <c r="I14" s="187" t="s">
        <v>207</v>
      </c>
    </row>
    <row r="15" spans="1:12" s="28" customFormat="1" ht="213.75" customHeight="1" x14ac:dyDescent="0.25">
      <c r="A15" s="191">
        <v>4</v>
      </c>
      <c r="B15" s="187" t="s">
        <v>202</v>
      </c>
      <c r="C15" s="188" t="s">
        <v>218</v>
      </c>
      <c r="D15" s="188" t="s">
        <v>219</v>
      </c>
      <c r="E15" s="189" t="s">
        <v>120</v>
      </c>
      <c r="F15" s="189" t="s">
        <v>209</v>
      </c>
      <c r="G15" s="190">
        <v>780000</v>
      </c>
      <c r="H15" s="189" t="s">
        <v>220</v>
      </c>
      <c r="I15" s="187" t="s">
        <v>207</v>
      </c>
    </row>
    <row r="16" spans="1:12" s="28" customFormat="1" ht="18.75" x14ac:dyDescent="0.3">
      <c r="A16" s="144"/>
      <c r="B16" s="48"/>
      <c r="C16" s="48"/>
      <c r="D16" s="48"/>
      <c r="E16" s="48"/>
      <c r="F16" s="48"/>
      <c r="G16" s="48"/>
      <c r="H16" s="48"/>
      <c r="I16" s="145"/>
      <c r="L16" s="32"/>
    </row>
    <row r="17" spans="1:12" s="28" customFormat="1" ht="18.75" x14ac:dyDescent="0.3">
      <c r="A17" s="144"/>
      <c r="B17" s="48"/>
      <c r="C17" s="48"/>
      <c r="D17" s="48"/>
      <c r="E17" s="48"/>
      <c r="F17" s="48"/>
      <c r="G17" s="48"/>
      <c r="H17" s="48"/>
      <c r="I17" s="145"/>
      <c r="L17" s="32"/>
    </row>
    <row r="18" spans="1:12" s="28" customFormat="1" ht="18.75" x14ac:dyDescent="0.3">
      <c r="A18" s="144"/>
      <c r="B18" s="48"/>
      <c r="C18" s="48"/>
      <c r="D18" s="48"/>
      <c r="E18" s="48"/>
      <c r="F18" s="48"/>
      <c r="G18" s="48"/>
      <c r="H18" s="48"/>
      <c r="I18" s="145"/>
      <c r="L18" s="32"/>
    </row>
    <row r="19" spans="1:12" s="28" customFormat="1" ht="18.75" x14ac:dyDescent="0.3">
      <c r="A19" s="144"/>
      <c r="B19" s="48"/>
      <c r="C19" s="48"/>
      <c r="D19" s="48"/>
      <c r="E19" s="48"/>
      <c r="F19" s="48"/>
      <c r="G19" s="48"/>
      <c r="H19" s="48"/>
      <c r="I19" s="145"/>
      <c r="L19" s="32"/>
    </row>
    <row r="20" spans="1:12" s="28" customFormat="1" ht="18.75" x14ac:dyDescent="0.3">
      <c r="A20" s="144"/>
      <c r="B20" s="216" t="s">
        <v>70</v>
      </c>
      <c r="C20" s="48"/>
      <c r="D20" s="48"/>
      <c r="E20" s="48"/>
      <c r="F20" s="324" t="s">
        <v>69</v>
      </c>
      <c r="G20" s="325"/>
      <c r="H20" s="325"/>
      <c r="I20" s="145"/>
      <c r="L20" s="32"/>
    </row>
    <row r="21" spans="1:12" s="86" customFormat="1" ht="18.75" x14ac:dyDescent="0.3">
      <c r="A21" s="144"/>
      <c r="B21" s="48"/>
      <c r="C21" s="48"/>
      <c r="D21" s="48"/>
      <c r="E21" s="48"/>
      <c r="F21" s="313"/>
      <c r="G21" s="313"/>
      <c r="H21" s="313"/>
      <c r="I21" s="145"/>
      <c r="J21" s="87"/>
      <c r="K21" s="87"/>
      <c r="L21" s="87"/>
    </row>
    <row r="22" spans="1:12" s="86" customFormat="1" ht="18.75" x14ac:dyDescent="0.3">
      <c r="A22" s="144"/>
      <c r="B22" s="48"/>
      <c r="C22" s="48"/>
      <c r="D22" s="48"/>
      <c r="E22" s="48"/>
      <c r="F22" s="313"/>
      <c r="G22" s="313"/>
      <c r="H22" s="313"/>
      <c r="I22" s="145"/>
      <c r="J22" s="87"/>
      <c r="K22" s="87"/>
      <c r="L22" s="87"/>
    </row>
    <row r="23" spans="1:12" s="28" customFormat="1" ht="15.75" x14ac:dyDescent="0.25">
      <c r="A23" s="438"/>
      <c r="B23" s="439"/>
      <c r="C23" s="87"/>
      <c r="D23" s="87"/>
      <c r="E23" s="85"/>
      <c r="F23" s="448"/>
      <c r="G23" s="448"/>
      <c r="H23" s="87"/>
      <c r="I23" s="146"/>
      <c r="L23" s="32"/>
    </row>
    <row r="24" spans="1:12" ht="16.5" thickBot="1" x14ac:dyDescent="0.3">
      <c r="A24" s="147"/>
      <c r="B24" s="148"/>
      <c r="C24" s="148"/>
      <c r="D24" s="149"/>
      <c r="E24" s="149"/>
      <c r="F24" s="437"/>
      <c r="G24" s="437"/>
      <c r="H24" s="148"/>
      <c r="I24" s="150"/>
      <c r="L24" s="32"/>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8"/>
      <c r="B1" s="139"/>
      <c r="C1" s="139"/>
      <c r="D1" s="139"/>
      <c r="E1" s="139"/>
      <c r="F1" s="139"/>
      <c r="G1" s="139"/>
      <c r="H1" s="139"/>
      <c r="I1" s="140"/>
    </row>
    <row r="2" spans="1:9" ht="18.75" x14ac:dyDescent="0.25">
      <c r="A2" s="459" t="s">
        <v>62</v>
      </c>
      <c r="B2" s="283"/>
      <c r="C2" s="283"/>
      <c r="D2" s="283"/>
      <c r="E2" s="283"/>
      <c r="F2" s="283"/>
      <c r="G2" s="283"/>
      <c r="H2" s="283"/>
      <c r="I2" s="460"/>
    </row>
    <row r="3" spans="1:9" ht="18.75" x14ac:dyDescent="0.25">
      <c r="A3" s="459" t="str">
        <f>+'Numeral 2'!A3:E3</f>
        <v>Dirección Administrativa</v>
      </c>
      <c r="B3" s="283"/>
      <c r="C3" s="283"/>
      <c r="D3" s="283"/>
      <c r="E3" s="283"/>
      <c r="F3" s="283"/>
      <c r="G3" s="283"/>
      <c r="H3" s="283"/>
      <c r="I3" s="460"/>
    </row>
    <row r="4" spans="1:9" ht="15.75" customHeight="1" x14ac:dyDescent="0.25">
      <c r="A4" s="302" t="s">
        <v>165</v>
      </c>
      <c r="B4" s="303"/>
      <c r="C4" s="303"/>
      <c r="D4" s="303"/>
      <c r="E4" s="303"/>
      <c r="F4" s="303" t="s">
        <v>127</v>
      </c>
      <c r="G4" s="303"/>
      <c r="H4" s="303"/>
      <c r="I4" s="304"/>
    </row>
    <row r="5" spans="1:9" ht="15.75" x14ac:dyDescent="0.25">
      <c r="A5" s="463" t="s">
        <v>129</v>
      </c>
      <c r="B5" s="348"/>
      <c r="C5" s="348"/>
      <c r="D5" s="348"/>
      <c r="E5" s="348"/>
      <c r="F5" s="348"/>
      <c r="G5" s="348"/>
      <c r="H5" s="348"/>
      <c r="I5" s="464"/>
    </row>
    <row r="6" spans="1:9" ht="15.75" x14ac:dyDescent="0.25">
      <c r="A6" s="463" t="str">
        <f>+'Numeral 2'!A6:E6</f>
        <v>Encargado de Dirección: Lic. Edgar Fabricio Yanes Galindo</v>
      </c>
      <c r="B6" s="348"/>
      <c r="C6" s="348"/>
      <c r="D6" s="348"/>
      <c r="E6" s="348"/>
      <c r="F6" s="348"/>
      <c r="G6" s="348"/>
      <c r="H6" s="348"/>
      <c r="I6" s="464"/>
    </row>
    <row r="7" spans="1:9" ht="15.75" x14ac:dyDescent="0.25">
      <c r="A7" s="465" t="str">
        <f>+'Numeral 2'!A7:E7</f>
        <v>Responsable de Actualización de la información: Hortencia Margarita Diaz Alvarez</v>
      </c>
      <c r="B7" s="466"/>
      <c r="C7" s="466"/>
      <c r="D7" s="466"/>
      <c r="E7" s="466"/>
      <c r="F7" s="466"/>
      <c r="G7" s="466"/>
      <c r="H7" s="466"/>
      <c r="I7" s="467"/>
    </row>
    <row r="8" spans="1:9" ht="15.75" x14ac:dyDescent="0.25">
      <c r="A8" s="463" t="str">
        <f>+'Numeral 19 Administración'!A8:I8</f>
        <v>Mes de Actualización: Diciembre 2021</v>
      </c>
      <c r="B8" s="348"/>
      <c r="C8" s="348"/>
      <c r="D8" s="348"/>
      <c r="E8" s="348"/>
      <c r="F8" s="348"/>
      <c r="G8" s="348"/>
      <c r="H8" s="348"/>
      <c r="I8" s="464"/>
    </row>
    <row r="9" spans="1:9" ht="15.75" x14ac:dyDescent="0.25">
      <c r="A9" s="463" t="s">
        <v>110</v>
      </c>
      <c r="B9" s="348"/>
      <c r="C9" s="348"/>
      <c r="D9" s="348"/>
      <c r="E9" s="348"/>
      <c r="F9" s="348"/>
      <c r="G9" s="348"/>
      <c r="H9" s="348"/>
      <c r="I9" s="464"/>
    </row>
    <row r="10" spans="1:9" ht="31.5" customHeight="1" x14ac:dyDescent="0.35">
      <c r="A10" s="461" t="s">
        <v>58</v>
      </c>
      <c r="B10" s="349"/>
      <c r="C10" s="349"/>
      <c r="D10" s="349"/>
      <c r="E10" s="349"/>
      <c r="F10" s="349"/>
      <c r="G10" s="349"/>
      <c r="H10" s="349"/>
      <c r="I10" s="462"/>
    </row>
    <row r="11" spans="1:9" ht="38.25" customHeight="1" x14ac:dyDescent="0.25">
      <c r="A11" s="242" t="s">
        <v>21</v>
      </c>
      <c r="B11" s="91" t="s">
        <v>45</v>
      </c>
      <c r="C11" s="91" t="s">
        <v>50</v>
      </c>
      <c r="D11" s="91" t="s">
        <v>46</v>
      </c>
      <c r="E11" s="91" t="s">
        <v>49</v>
      </c>
      <c r="F11" s="91" t="s">
        <v>47</v>
      </c>
      <c r="G11" s="91" t="s">
        <v>48</v>
      </c>
      <c r="H11" s="91" t="s">
        <v>15</v>
      </c>
      <c r="I11" s="243" t="s">
        <v>33</v>
      </c>
    </row>
    <row r="12" spans="1:9" s="28" customFormat="1" x14ac:dyDescent="0.25">
      <c r="A12" s="244"/>
      <c r="B12" s="60"/>
      <c r="C12" s="60"/>
      <c r="D12" s="60"/>
      <c r="E12" s="60"/>
      <c r="F12" s="60"/>
      <c r="G12" s="60"/>
      <c r="H12" s="60"/>
      <c r="I12" s="245"/>
    </row>
    <row r="13" spans="1:9" s="28" customFormat="1" x14ac:dyDescent="0.25">
      <c r="A13" s="244"/>
      <c r="B13" s="60"/>
      <c r="C13" s="60"/>
      <c r="D13" s="60"/>
      <c r="E13" s="60"/>
      <c r="F13" s="60"/>
      <c r="G13" s="60"/>
      <c r="H13" s="60"/>
      <c r="I13" s="245"/>
    </row>
    <row r="14" spans="1:9" s="28" customFormat="1" ht="38.25" customHeight="1" x14ac:dyDescent="0.25">
      <c r="A14" s="456" t="s">
        <v>119</v>
      </c>
      <c r="B14" s="457"/>
      <c r="C14" s="457"/>
      <c r="D14" s="457"/>
      <c r="E14" s="457"/>
      <c r="F14" s="457"/>
      <c r="G14" s="457"/>
      <c r="H14" s="457"/>
      <c r="I14" s="458"/>
    </row>
    <row r="15" spans="1:9" s="50" customFormat="1" ht="15.75" x14ac:dyDescent="0.25">
      <c r="A15" s="246"/>
      <c r="B15" s="53"/>
      <c r="C15" s="54"/>
      <c r="D15" s="55"/>
      <c r="E15" s="58"/>
      <c r="F15" s="56"/>
      <c r="G15" s="57"/>
      <c r="H15" s="59"/>
      <c r="I15" s="247"/>
    </row>
    <row r="16" spans="1:9" s="28" customFormat="1" x14ac:dyDescent="0.25">
      <c r="A16" s="248"/>
      <c r="B16" s="32"/>
      <c r="C16" s="32"/>
      <c r="D16" s="32"/>
      <c r="E16" s="32"/>
      <c r="F16" s="32"/>
      <c r="G16" s="32"/>
      <c r="H16" s="32"/>
      <c r="I16" s="249"/>
    </row>
    <row r="17" spans="1:12" s="28" customFormat="1" x14ac:dyDescent="0.25">
      <c r="A17" s="248"/>
      <c r="B17" s="32"/>
      <c r="C17" s="32"/>
      <c r="D17" s="32"/>
      <c r="E17" s="32"/>
      <c r="F17" s="32"/>
      <c r="G17" s="32"/>
      <c r="H17" s="32"/>
      <c r="I17" s="249"/>
    </row>
    <row r="18" spans="1:12" s="28" customFormat="1" x14ac:dyDescent="0.25">
      <c r="A18" s="248"/>
      <c r="B18" s="32"/>
      <c r="C18" s="32"/>
      <c r="D18" s="32"/>
      <c r="E18" s="32"/>
      <c r="F18" s="32"/>
      <c r="G18" s="32"/>
      <c r="H18" s="32"/>
      <c r="I18" s="249"/>
    </row>
    <row r="19" spans="1:12" s="28" customFormat="1" x14ac:dyDescent="0.25">
      <c r="A19" s="248"/>
      <c r="B19" s="32"/>
      <c r="C19" s="32"/>
      <c r="D19" s="32"/>
      <c r="E19" s="32"/>
      <c r="F19" s="32"/>
      <c r="G19" s="32"/>
      <c r="H19" s="32"/>
      <c r="I19" s="249"/>
    </row>
    <row r="20" spans="1:12" s="28" customFormat="1" ht="15.75" x14ac:dyDescent="0.25">
      <c r="A20" s="438" t="s">
        <v>70</v>
      </c>
      <c r="B20" s="439"/>
      <c r="C20" s="32"/>
      <c r="D20" s="32"/>
      <c r="E20" s="32"/>
      <c r="F20" s="325" t="s">
        <v>233</v>
      </c>
      <c r="G20" s="325"/>
      <c r="H20" s="325"/>
      <c r="I20" s="249"/>
      <c r="L20" s="32"/>
    </row>
    <row r="21" spans="1:12" s="28" customFormat="1" ht="15.75" x14ac:dyDescent="0.25">
      <c r="A21" s="248"/>
      <c r="B21" s="32"/>
      <c r="C21" s="32"/>
      <c r="D21" s="32"/>
      <c r="E21" s="32"/>
      <c r="F21" s="313"/>
      <c r="G21" s="313"/>
      <c r="H21" s="313"/>
      <c r="I21" s="249"/>
      <c r="L21" s="32"/>
    </row>
    <row r="22" spans="1:12" s="86" customFormat="1" ht="15.75" x14ac:dyDescent="0.25">
      <c r="A22" s="438"/>
      <c r="B22" s="439"/>
      <c r="C22" s="85"/>
      <c r="D22" s="87"/>
      <c r="E22" s="85"/>
      <c r="F22" s="313"/>
      <c r="G22" s="313"/>
      <c r="H22" s="313"/>
      <c r="I22" s="146"/>
      <c r="J22" s="87"/>
      <c r="K22" s="87"/>
      <c r="L22" s="87"/>
    </row>
    <row r="23" spans="1:12" s="86" customFormat="1" ht="16.5" thickBot="1" x14ac:dyDescent="0.3">
      <c r="A23" s="147"/>
      <c r="B23" s="148"/>
      <c r="C23" s="149"/>
      <c r="D23" s="149"/>
      <c r="E23" s="149"/>
      <c r="F23" s="437"/>
      <c r="G23" s="437"/>
      <c r="H23" s="148"/>
      <c r="I23" s="150"/>
      <c r="J23" s="87"/>
      <c r="K23" s="87"/>
      <c r="L23" s="87"/>
    </row>
    <row r="24" spans="1:12" s="28" customFormat="1" x14ac:dyDescent="0.25">
      <c r="L24" s="32"/>
    </row>
    <row r="25" spans="1:12" x14ac:dyDescent="0.25">
      <c r="L25" s="32"/>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48"/>
      <c r="B1" s="348"/>
      <c r="C1" s="348"/>
      <c r="D1" s="348"/>
      <c r="E1" s="348"/>
      <c r="F1" s="348"/>
      <c r="G1" s="348"/>
      <c r="H1" s="348"/>
      <c r="I1" s="348"/>
    </row>
    <row r="2" spans="1:9" ht="15.75" x14ac:dyDescent="0.25">
      <c r="A2" s="480" t="s">
        <v>62</v>
      </c>
      <c r="B2" s="480"/>
      <c r="C2" s="480"/>
      <c r="D2" s="480"/>
      <c r="E2" s="480"/>
      <c r="F2" s="480"/>
      <c r="G2" s="480"/>
      <c r="H2" s="480"/>
      <c r="I2" s="480"/>
    </row>
    <row r="3" spans="1:9" ht="15.75" customHeight="1" x14ac:dyDescent="0.25">
      <c r="A3" s="481" t="str">
        <f>+'Numeral 2'!A3:E3</f>
        <v>Dirección Administrativa</v>
      </c>
      <c r="B3" s="481"/>
      <c r="C3" s="481"/>
      <c r="D3" s="481"/>
      <c r="E3" s="481"/>
      <c r="F3" s="481"/>
      <c r="G3" s="481"/>
      <c r="H3" s="481"/>
      <c r="I3" s="481"/>
    </row>
    <row r="4" spans="1:9" ht="16.5" customHeight="1" x14ac:dyDescent="0.25">
      <c r="A4" s="303" t="s">
        <v>165</v>
      </c>
      <c r="B4" s="303"/>
      <c r="C4" s="303"/>
      <c r="D4" s="303"/>
      <c r="E4" s="303"/>
      <c r="F4" s="303"/>
      <c r="G4" s="348" t="s">
        <v>127</v>
      </c>
      <c r="H4" s="348"/>
      <c r="I4" s="348"/>
    </row>
    <row r="5" spans="1:9" ht="15.75" x14ac:dyDescent="0.25">
      <c r="A5" s="348" t="s">
        <v>129</v>
      </c>
      <c r="B5" s="348"/>
      <c r="C5" s="348"/>
      <c r="D5" s="348"/>
      <c r="E5" s="348"/>
      <c r="F5" s="348"/>
      <c r="G5" s="348"/>
      <c r="H5" s="348"/>
      <c r="I5" s="348"/>
    </row>
    <row r="6" spans="1:9" ht="15.75" x14ac:dyDescent="0.25">
      <c r="A6" s="348" t="str">
        <f>+'Numeral 2'!A6:E6</f>
        <v>Encargado de Dirección: Lic. Edgar Fabricio Yanes Galindo</v>
      </c>
      <c r="B6" s="348"/>
      <c r="C6" s="348"/>
      <c r="D6" s="348"/>
      <c r="E6" s="348"/>
      <c r="F6" s="348"/>
      <c r="G6" s="348"/>
      <c r="H6" s="348"/>
      <c r="I6" s="348"/>
    </row>
    <row r="7" spans="1:9" ht="15.75" x14ac:dyDescent="0.25">
      <c r="A7" s="466" t="str">
        <f>+'Numeral 2'!A7:E7</f>
        <v>Responsable de Actualización de la información: Hortencia Margarita Diaz Alvarez</v>
      </c>
      <c r="B7" s="466"/>
      <c r="C7" s="466"/>
      <c r="D7" s="466"/>
      <c r="E7" s="466"/>
      <c r="F7" s="466"/>
      <c r="G7" s="466"/>
      <c r="H7" s="466"/>
      <c r="I7" s="466"/>
    </row>
    <row r="8" spans="1:9" ht="15.75" x14ac:dyDescent="0.25">
      <c r="A8" s="348" t="str">
        <f>+'Numeral 20 Administración'!A8:I8</f>
        <v>Mes de Actualización: Diciembre 2021</v>
      </c>
      <c r="B8" s="348"/>
      <c r="C8" s="348"/>
      <c r="D8" s="348"/>
      <c r="E8" s="348"/>
      <c r="F8" s="348"/>
      <c r="G8" s="348"/>
      <c r="H8" s="348"/>
      <c r="I8" s="348"/>
    </row>
    <row r="9" spans="1:9" ht="15.75" x14ac:dyDescent="0.25">
      <c r="A9" s="348" t="s">
        <v>111</v>
      </c>
      <c r="B9" s="348"/>
      <c r="C9" s="348"/>
      <c r="D9" s="348"/>
      <c r="E9" s="348"/>
      <c r="F9" s="348"/>
      <c r="G9" s="348"/>
      <c r="H9" s="348"/>
      <c r="I9" s="348"/>
    </row>
    <row r="10" spans="1:9" ht="21" x14ac:dyDescent="0.35">
      <c r="A10" s="349" t="s">
        <v>146</v>
      </c>
      <c r="B10" s="349"/>
      <c r="C10" s="349"/>
      <c r="D10" s="349"/>
      <c r="E10" s="349"/>
      <c r="F10" s="349"/>
      <c r="G10" s="349"/>
      <c r="H10" s="349"/>
      <c r="I10" s="349"/>
    </row>
    <row r="11" spans="1:9" s="28" customFormat="1" ht="30" x14ac:dyDescent="0.25">
      <c r="A11" s="92" t="s">
        <v>34</v>
      </c>
      <c r="B11" s="92" t="s">
        <v>44</v>
      </c>
      <c r="C11" s="92" t="s">
        <v>43</v>
      </c>
      <c r="D11" s="92" t="s">
        <v>30</v>
      </c>
      <c r="E11" s="92" t="s">
        <v>35</v>
      </c>
      <c r="F11" s="92" t="s">
        <v>82</v>
      </c>
      <c r="G11" s="482" t="s">
        <v>36</v>
      </c>
      <c r="H11" s="482"/>
      <c r="I11" s="92" t="s">
        <v>37</v>
      </c>
    </row>
    <row r="12" spans="1:9" s="124" customFormat="1" ht="22.5" customHeight="1" x14ac:dyDescent="0.25">
      <c r="A12" s="211">
        <v>44534</v>
      </c>
      <c r="B12" s="473" t="s">
        <v>283</v>
      </c>
      <c r="C12" s="262">
        <v>1</v>
      </c>
      <c r="D12" s="127">
        <v>2478.41</v>
      </c>
      <c r="E12" s="474">
        <f>D12+D13+D14+D15</f>
        <v>2637.41</v>
      </c>
      <c r="F12" s="475">
        <v>113</v>
      </c>
      <c r="G12" s="478" t="s">
        <v>195</v>
      </c>
      <c r="H12" s="478"/>
      <c r="I12" s="475">
        <v>9929290</v>
      </c>
    </row>
    <row r="13" spans="1:9" s="124" customFormat="1" ht="22.5" customHeight="1" x14ac:dyDescent="0.25">
      <c r="A13" s="211">
        <v>44534</v>
      </c>
      <c r="B13" s="473"/>
      <c r="C13" s="262">
        <v>1</v>
      </c>
      <c r="D13" s="127">
        <v>53</v>
      </c>
      <c r="E13" s="474"/>
      <c r="F13" s="475"/>
      <c r="G13" s="478"/>
      <c r="H13" s="478"/>
      <c r="I13" s="475"/>
    </row>
    <row r="14" spans="1:9" s="124" customFormat="1" ht="22.5" customHeight="1" x14ac:dyDescent="0.25">
      <c r="A14" s="211">
        <v>44534</v>
      </c>
      <c r="B14" s="473"/>
      <c r="C14" s="262">
        <v>1</v>
      </c>
      <c r="D14" s="127">
        <v>53</v>
      </c>
      <c r="E14" s="474"/>
      <c r="F14" s="475"/>
      <c r="G14" s="478"/>
      <c r="H14" s="478"/>
      <c r="I14" s="475"/>
    </row>
    <row r="15" spans="1:9" s="124" customFormat="1" ht="22.5" customHeight="1" x14ac:dyDescent="0.25">
      <c r="A15" s="211">
        <v>44534</v>
      </c>
      <c r="B15" s="473"/>
      <c r="C15" s="262">
        <v>1</v>
      </c>
      <c r="D15" s="127">
        <v>53</v>
      </c>
      <c r="E15" s="474"/>
      <c r="F15" s="475"/>
      <c r="G15" s="478"/>
      <c r="H15" s="478"/>
      <c r="I15" s="475"/>
    </row>
    <row r="16" spans="1:9" s="124" customFormat="1" ht="43.5" customHeight="1" x14ac:dyDescent="0.25">
      <c r="A16" s="128">
        <v>44531</v>
      </c>
      <c r="B16" s="263" t="s">
        <v>174</v>
      </c>
      <c r="C16" s="262">
        <v>1</v>
      </c>
      <c r="D16" s="127">
        <v>1446.9</v>
      </c>
      <c r="E16" s="198">
        <f>+D16</f>
        <v>1446.9</v>
      </c>
      <c r="F16" s="199">
        <v>113</v>
      </c>
      <c r="G16" s="478" t="s">
        <v>189</v>
      </c>
      <c r="H16" s="478"/>
      <c r="I16" s="199">
        <v>81510780</v>
      </c>
    </row>
    <row r="17" spans="1:9" s="124" customFormat="1" ht="38.25" x14ac:dyDescent="0.25">
      <c r="A17" s="212">
        <v>44531</v>
      </c>
      <c r="B17" s="263" t="s">
        <v>181</v>
      </c>
      <c r="C17" s="262">
        <v>1</v>
      </c>
      <c r="D17" s="127">
        <v>150</v>
      </c>
      <c r="E17" s="198">
        <f>+D17</f>
        <v>150</v>
      </c>
      <c r="F17" s="199">
        <v>115</v>
      </c>
      <c r="G17" s="478" t="s">
        <v>197</v>
      </c>
      <c r="H17" s="478"/>
      <c r="I17" s="199">
        <v>2529416</v>
      </c>
    </row>
    <row r="18" spans="1:9" s="28" customFormat="1" ht="64.5" customHeight="1" x14ac:dyDescent="0.25">
      <c r="A18" s="212">
        <v>44536</v>
      </c>
      <c r="B18" s="263" t="s">
        <v>182</v>
      </c>
      <c r="C18" s="262">
        <v>1</v>
      </c>
      <c r="D18" s="127">
        <v>4000</v>
      </c>
      <c r="E18" s="198">
        <f>+D18</f>
        <v>4000</v>
      </c>
      <c r="F18" s="199">
        <v>153</v>
      </c>
      <c r="G18" s="478" t="s">
        <v>208</v>
      </c>
      <c r="H18" s="478"/>
      <c r="I18" s="199">
        <v>4925343</v>
      </c>
    </row>
    <row r="19" spans="1:9" s="28" customFormat="1" x14ac:dyDescent="0.25">
      <c r="A19" s="469" t="s">
        <v>144</v>
      </c>
      <c r="B19" s="470"/>
      <c r="C19" s="470"/>
      <c r="D19" s="471"/>
      <c r="E19" s="113">
        <f>SUM(E12:E18)</f>
        <v>8234.31</v>
      </c>
      <c r="F19" s="472"/>
      <c r="G19" s="472"/>
      <c r="H19" s="472"/>
      <c r="I19" s="472"/>
    </row>
    <row r="20" spans="1:9" s="28" customFormat="1" x14ac:dyDescent="0.25">
      <c r="A20" s="94"/>
      <c r="B20" s="32"/>
      <c r="C20" s="32"/>
      <c r="D20" s="32"/>
      <c r="E20" s="32"/>
      <c r="F20" s="32"/>
      <c r="G20" s="32"/>
      <c r="H20" s="32"/>
      <c r="I20" s="46"/>
    </row>
    <row r="21" spans="1:9" s="28" customFormat="1" x14ac:dyDescent="0.25">
      <c r="A21" s="94"/>
      <c r="B21" s="32"/>
      <c r="C21" s="32"/>
      <c r="D21" s="32"/>
      <c r="E21" s="125"/>
      <c r="F21" s="32"/>
      <c r="G21" s="32"/>
      <c r="H21" s="32"/>
      <c r="I21" s="95"/>
    </row>
    <row r="22" spans="1:9" s="108" customFormat="1" ht="15.75" x14ac:dyDescent="0.25">
      <c r="A22" s="94"/>
      <c r="B22" s="32"/>
      <c r="C22" s="32"/>
      <c r="D22" s="32" t="s">
        <v>234</v>
      </c>
      <c r="E22" s="126"/>
      <c r="F22" s="32"/>
      <c r="G22" s="32"/>
      <c r="H22" s="32"/>
      <c r="I22" s="95"/>
    </row>
    <row r="23" spans="1:9" s="108" customFormat="1" ht="15.75" x14ac:dyDescent="0.25">
      <c r="A23" s="121" t="s">
        <v>70</v>
      </c>
      <c r="B23" s="118"/>
      <c r="C23" s="119"/>
      <c r="D23" s="120"/>
      <c r="E23" s="119"/>
      <c r="F23" s="476" t="s">
        <v>232</v>
      </c>
      <c r="G23" s="477"/>
      <c r="H23" s="477"/>
      <c r="I23" s="109"/>
    </row>
    <row r="24" spans="1:9" s="108" customFormat="1" ht="15.75" x14ac:dyDescent="0.25">
      <c r="A24" s="121"/>
      <c r="B24" s="118"/>
      <c r="C24" s="119"/>
      <c r="D24" s="120"/>
      <c r="E24" s="119"/>
      <c r="F24" s="479"/>
      <c r="G24" s="479"/>
      <c r="H24" s="479"/>
      <c r="I24" s="109"/>
    </row>
    <row r="25" spans="1:9" ht="15.75" x14ac:dyDescent="0.25">
      <c r="A25" s="110"/>
      <c r="B25" s="122"/>
      <c r="C25" s="111"/>
      <c r="D25" s="111"/>
      <c r="E25" s="111"/>
      <c r="F25" s="468"/>
      <c r="G25" s="468"/>
      <c r="H25" s="468"/>
      <c r="I25" s="112"/>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9"/>
      <c r="B1" s="289"/>
    </row>
    <row r="2" spans="1:9" ht="18.75" x14ac:dyDescent="0.25">
      <c r="A2" s="273" t="s">
        <v>62</v>
      </c>
      <c r="B2" s="274"/>
      <c r="C2" s="274"/>
      <c r="D2" s="274"/>
      <c r="E2" s="274"/>
      <c r="F2" s="274"/>
      <c r="G2" s="274"/>
      <c r="H2" s="274"/>
      <c r="I2" s="275"/>
    </row>
    <row r="3" spans="1:9" ht="18.75" x14ac:dyDescent="0.25">
      <c r="A3" s="273" t="s">
        <v>67</v>
      </c>
      <c r="B3" s="274"/>
      <c r="C3" s="274"/>
      <c r="D3" s="274"/>
      <c r="E3" s="274"/>
      <c r="F3" s="274"/>
      <c r="G3" s="274"/>
      <c r="H3" s="274"/>
      <c r="I3" s="275"/>
    </row>
    <row r="4" spans="1:9" ht="15.75" customHeight="1" x14ac:dyDescent="0.25">
      <c r="A4" s="297" t="s">
        <v>63</v>
      </c>
      <c r="B4" s="298"/>
      <c r="C4" s="299"/>
      <c r="D4" s="297" t="s">
        <v>64</v>
      </c>
      <c r="E4" s="298"/>
      <c r="F4" s="298"/>
      <c r="G4" s="298"/>
      <c r="H4" s="298"/>
      <c r="I4" s="299"/>
    </row>
    <row r="5" spans="1:9" ht="15.75" x14ac:dyDescent="0.25">
      <c r="A5" s="290" t="s">
        <v>65</v>
      </c>
      <c r="B5" s="291"/>
      <c r="C5" s="291"/>
      <c r="D5" s="291"/>
      <c r="E5" s="291"/>
      <c r="F5" s="291"/>
      <c r="G5" s="291"/>
      <c r="H5" s="291"/>
      <c r="I5" s="292"/>
    </row>
    <row r="6" spans="1:9" ht="15.75" x14ac:dyDescent="0.25">
      <c r="A6" s="290" t="s">
        <v>59</v>
      </c>
      <c r="B6" s="291"/>
      <c r="C6" s="291"/>
      <c r="D6" s="291"/>
      <c r="E6" s="291"/>
      <c r="F6" s="291"/>
      <c r="G6" s="291"/>
      <c r="H6" s="291"/>
      <c r="I6" s="292"/>
    </row>
    <row r="7" spans="1:9" ht="15.75" x14ac:dyDescent="0.25">
      <c r="A7" s="290" t="s">
        <v>60</v>
      </c>
      <c r="B7" s="291"/>
      <c r="C7" s="291"/>
      <c r="D7" s="291"/>
      <c r="E7" s="291"/>
      <c r="F7" s="291"/>
      <c r="G7" s="291"/>
      <c r="H7" s="291"/>
      <c r="I7" s="292"/>
    </row>
    <row r="8" spans="1:9" ht="15.75" x14ac:dyDescent="0.25">
      <c r="A8" s="290" t="s">
        <v>66</v>
      </c>
      <c r="B8" s="291"/>
      <c r="C8" s="291"/>
      <c r="D8" s="291"/>
      <c r="E8" s="291"/>
      <c r="F8" s="291"/>
      <c r="G8" s="291"/>
      <c r="H8" s="291"/>
      <c r="I8" s="292"/>
    </row>
    <row r="9" spans="1:9" ht="15.75" x14ac:dyDescent="0.25">
      <c r="A9" s="294" t="s">
        <v>61</v>
      </c>
      <c r="B9" s="295"/>
      <c r="C9" s="295"/>
      <c r="D9" s="295"/>
      <c r="E9" s="295"/>
      <c r="F9" s="295"/>
      <c r="G9" s="295"/>
      <c r="H9" s="295"/>
      <c r="I9" s="296"/>
    </row>
    <row r="10" spans="1:9" ht="15.75" x14ac:dyDescent="0.25">
      <c r="A10" s="20"/>
      <c r="B10" s="20"/>
      <c r="C10" s="20"/>
      <c r="D10" s="20"/>
      <c r="E10" s="20"/>
      <c r="F10" s="20"/>
      <c r="G10" s="20"/>
      <c r="H10" s="20"/>
      <c r="I10" s="20"/>
    </row>
    <row r="11" spans="1:9" ht="21" customHeight="1" thickBot="1" x14ac:dyDescent="0.4">
      <c r="A11" s="293" t="s">
        <v>73</v>
      </c>
      <c r="B11" s="293"/>
      <c r="C11" s="293"/>
      <c r="D11" s="293"/>
      <c r="E11" s="293"/>
      <c r="F11" s="293"/>
      <c r="G11" s="293"/>
      <c r="H11" s="293"/>
      <c r="I11" s="293"/>
    </row>
    <row r="12" spans="1:9" ht="32.1" customHeight="1" thickBot="1" x14ac:dyDescent="0.3">
      <c r="A12" s="24" t="s">
        <v>21</v>
      </c>
      <c r="B12" s="26" t="s">
        <v>39</v>
      </c>
      <c r="C12" s="25" t="s">
        <v>22</v>
      </c>
      <c r="D12" s="25" t="s">
        <v>23</v>
      </c>
      <c r="E12" s="22" t="s">
        <v>52</v>
      </c>
      <c r="F12" s="22" t="s">
        <v>74</v>
      </c>
      <c r="G12" s="25" t="s">
        <v>20</v>
      </c>
      <c r="H12" s="22" t="s">
        <v>24</v>
      </c>
      <c r="I12" s="23" t="s">
        <v>25</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68</v>
      </c>
    </row>
    <row r="27" spans="1:9" x14ac:dyDescent="0.25">
      <c r="B27" t="s">
        <v>70</v>
      </c>
      <c r="E27" t="s">
        <v>69</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0"/>
      <c r="B1" s="40"/>
      <c r="C1" s="40"/>
    </row>
    <row r="2" spans="1:16" ht="18.75" x14ac:dyDescent="0.25">
      <c r="A2" s="301" t="s">
        <v>62</v>
      </c>
      <c r="B2" s="301"/>
      <c r="C2" s="301"/>
      <c r="D2" s="301"/>
      <c r="E2" s="301"/>
      <c r="F2" s="301"/>
      <c r="G2" s="301"/>
      <c r="H2" s="301"/>
      <c r="I2" s="301"/>
      <c r="J2" s="301"/>
      <c r="K2" s="301"/>
      <c r="L2" s="301"/>
      <c r="M2" s="301"/>
      <c r="N2" s="301"/>
      <c r="O2" s="301"/>
      <c r="P2" s="301"/>
    </row>
    <row r="3" spans="1:16" ht="18.75" x14ac:dyDescent="0.25">
      <c r="A3" s="273" t="s">
        <v>67</v>
      </c>
      <c r="B3" s="274"/>
      <c r="C3" s="274"/>
      <c r="D3" s="274"/>
      <c r="E3" s="274"/>
      <c r="F3" s="274"/>
      <c r="G3" s="274"/>
      <c r="H3" s="274"/>
      <c r="I3" s="274"/>
      <c r="J3" s="274"/>
      <c r="K3" s="274"/>
      <c r="L3" s="274"/>
      <c r="M3" s="274"/>
      <c r="N3" s="274"/>
      <c r="O3" s="274"/>
      <c r="P3" s="274"/>
    </row>
    <row r="4" spans="1:16" ht="15.75" customHeight="1" x14ac:dyDescent="0.25">
      <c r="A4" s="297" t="s">
        <v>63</v>
      </c>
      <c r="B4" s="298"/>
      <c r="C4" s="298"/>
      <c r="D4" s="298" t="s">
        <v>64</v>
      </c>
      <c r="E4" s="298"/>
      <c r="F4" s="298"/>
      <c r="G4" s="298"/>
      <c r="H4" s="298"/>
      <c r="I4" s="298"/>
      <c r="J4" s="298"/>
      <c r="K4" s="298"/>
      <c r="L4" s="298"/>
      <c r="M4" s="298"/>
      <c r="N4" s="298"/>
      <c r="O4" s="298"/>
      <c r="P4" s="298"/>
    </row>
    <row r="5" spans="1:16" ht="15.75" x14ac:dyDescent="0.25">
      <c r="A5" s="290" t="s">
        <v>65</v>
      </c>
      <c r="B5" s="291"/>
      <c r="C5" s="291"/>
      <c r="D5" s="291"/>
      <c r="E5" s="291"/>
      <c r="F5" s="291"/>
      <c r="G5" s="291"/>
      <c r="H5" s="291"/>
      <c r="I5" s="291"/>
      <c r="J5" s="291"/>
      <c r="K5" s="291"/>
      <c r="L5" s="291"/>
      <c r="M5" s="291"/>
      <c r="N5" s="291"/>
      <c r="O5" s="291"/>
      <c r="P5" s="291"/>
    </row>
    <row r="6" spans="1:16" ht="15.75" x14ac:dyDescent="0.25">
      <c r="A6" s="290" t="s">
        <v>72</v>
      </c>
      <c r="B6" s="291"/>
      <c r="C6" s="291"/>
      <c r="D6" s="291"/>
      <c r="E6" s="291"/>
      <c r="F6" s="291"/>
      <c r="G6" s="291"/>
      <c r="H6" s="291"/>
      <c r="I6" s="291"/>
      <c r="J6" s="291"/>
      <c r="K6" s="291"/>
      <c r="L6" s="291"/>
      <c r="M6" s="291"/>
      <c r="N6" s="291"/>
      <c r="O6" s="291"/>
      <c r="P6" s="291"/>
    </row>
    <row r="7" spans="1:16" ht="15.75" x14ac:dyDescent="0.25">
      <c r="A7" s="290" t="s">
        <v>60</v>
      </c>
      <c r="B7" s="291"/>
      <c r="C7" s="291"/>
      <c r="D7" s="291"/>
      <c r="E7" s="291"/>
      <c r="F7" s="291"/>
      <c r="G7" s="291"/>
      <c r="H7" s="291"/>
      <c r="I7" s="291"/>
      <c r="J7" s="291"/>
      <c r="K7" s="291"/>
      <c r="L7" s="291"/>
      <c r="M7" s="291"/>
      <c r="N7" s="291"/>
      <c r="O7" s="291"/>
      <c r="P7" s="291"/>
    </row>
    <row r="8" spans="1:16" ht="15.75" x14ac:dyDescent="0.25">
      <c r="A8" s="290" t="s">
        <v>66</v>
      </c>
      <c r="B8" s="291"/>
      <c r="C8" s="291"/>
      <c r="D8" s="291"/>
      <c r="E8" s="291"/>
      <c r="F8" s="291"/>
      <c r="G8" s="291"/>
      <c r="H8" s="291"/>
      <c r="I8" s="291"/>
      <c r="J8" s="291"/>
      <c r="K8" s="291"/>
      <c r="L8" s="291"/>
      <c r="M8" s="291"/>
      <c r="N8" s="291"/>
      <c r="O8" s="291"/>
      <c r="P8" s="291"/>
    </row>
    <row r="9" spans="1:16" ht="15.75" x14ac:dyDescent="0.25">
      <c r="A9" s="290" t="s">
        <v>83</v>
      </c>
      <c r="B9" s="291"/>
      <c r="C9" s="291"/>
      <c r="D9" s="291"/>
      <c r="E9" s="291"/>
      <c r="F9" s="291"/>
      <c r="G9" s="291"/>
      <c r="H9" s="291"/>
      <c r="I9" s="291"/>
      <c r="J9" s="291"/>
      <c r="K9" s="291"/>
      <c r="L9" s="291"/>
      <c r="M9" s="291"/>
      <c r="N9" s="291"/>
      <c r="O9" s="291"/>
      <c r="P9" s="291"/>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00" t="s">
        <v>56</v>
      </c>
      <c r="B11" s="300"/>
      <c r="C11" s="300"/>
      <c r="D11" s="300"/>
      <c r="E11" s="300"/>
      <c r="F11" s="300"/>
      <c r="G11" s="300"/>
      <c r="H11" s="300"/>
      <c r="I11" s="300"/>
      <c r="J11" s="300"/>
      <c r="K11" s="300"/>
      <c r="L11" s="300"/>
      <c r="M11" s="300"/>
      <c r="N11" s="300"/>
      <c r="O11" s="300"/>
      <c r="P11" s="300"/>
    </row>
    <row r="12" spans="1:16" s="21" customFormat="1" ht="48" customHeight="1" x14ac:dyDescent="0.25">
      <c r="A12" s="33" t="s">
        <v>26</v>
      </c>
      <c r="B12" s="34" t="s">
        <v>82</v>
      </c>
      <c r="C12" s="35" t="s">
        <v>39</v>
      </c>
      <c r="D12" s="34" t="s">
        <v>22</v>
      </c>
      <c r="E12" s="34" t="s">
        <v>23</v>
      </c>
      <c r="F12" s="36" t="s">
        <v>38</v>
      </c>
      <c r="G12" s="36" t="s">
        <v>75</v>
      </c>
      <c r="H12" s="36" t="s">
        <v>78</v>
      </c>
      <c r="I12" s="36" t="s">
        <v>76</v>
      </c>
      <c r="J12" s="36" t="s">
        <v>27</v>
      </c>
      <c r="K12" s="36" t="s">
        <v>79</v>
      </c>
      <c r="L12" s="36" t="s">
        <v>77</v>
      </c>
      <c r="M12" s="35" t="s">
        <v>28</v>
      </c>
      <c r="N12" s="35" t="s">
        <v>80</v>
      </c>
      <c r="O12" s="36" t="s">
        <v>38</v>
      </c>
      <c r="P12" s="36" t="s">
        <v>81</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84</v>
      </c>
      <c r="H48"/>
      <c r="I48"/>
    </row>
    <row r="49" spans="3:9" x14ac:dyDescent="0.25">
      <c r="H49"/>
      <c r="I49"/>
    </row>
    <row r="50" spans="3:9" x14ac:dyDescent="0.25">
      <c r="C50" t="s">
        <v>70</v>
      </c>
      <c r="F50" t="s">
        <v>69</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17"/>
      <c r="B1" s="218"/>
      <c r="C1" s="218"/>
      <c r="D1" s="218"/>
      <c r="E1" s="219"/>
    </row>
    <row r="2" spans="1:5" ht="18.75" x14ac:dyDescent="0.25">
      <c r="A2" s="305" t="s">
        <v>62</v>
      </c>
      <c r="B2" s="306"/>
      <c r="C2" s="306"/>
      <c r="D2" s="306"/>
      <c r="E2" s="307"/>
    </row>
    <row r="3" spans="1:5" ht="18.75" x14ac:dyDescent="0.25">
      <c r="A3" s="305" t="str">
        <f>+'Numeral 2'!A3:E3</f>
        <v>Dirección Administrativa</v>
      </c>
      <c r="B3" s="306"/>
      <c r="C3" s="306"/>
      <c r="D3" s="306"/>
      <c r="E3" s="307"/>
    </row>
    <row r="4" spans="1:5" ht="15.75" customHeight="1" x14ac:dyDescent="0.25">
      <c r="A4" s="308" t="s">
        <v>165</v>
      </c>
      <c r="B4" s="299"/>
      <c r="C4" s="309" t="s">
        <v>127</v>
      </c>
      <c r="D4" s="310"/>
      <c r="E4" s="311"/>
    </row>
    <row r="5" spans="1:5" ht="15.75" customHeight="1" x14ac:dyDescent="0.25">
      <c r="A5" s="308" t="s">
        <v>129</v>
      </c>
      <c r="B5" s="298"/>
      <c r="C5" s="298"/>
      <c r="D5" s="298"/>
      <c r="E5" s="312"/>
    </row>
    <row r="6" spans="1:5" ht="15.75" x14ac:dyDescent="0.25">
      <c r="A6" s="302" t="str">
        <f>+'Numeral 2'!A6:E6</f>
        <v>Encargado de Dirección: Lic. Edgar Fabricio Yanes Galindo</v>
      </c>
      <c r="B6" s="303"/>
      <c r="C6" s="303"/>
      <c r="D6" s="303"/>
      <c r="E6" s="304"/>
    </row>
    <row r="7" spans="1:5" ht="15.75" x14ac:dyDescent="0.25">
      <c r="A7" s="315" t="str">
        <f>+'Numeral 2'!A7:E7</f>
        <v>Responsable de Actualización de la información: Hortencia Margarita Diaz Alvarez</v>
      </c>
      <c r="B7" s="316"/>
      <c r="C7" s="316"/>
      <c r="D7" s="316"/>
      <c r="E7" s="317"/>
    </row>
    <row r="8" spans="1:5" ht="15.75" x14ac:dyDescent="0.25">
      <c r="A8" s="315" t="str">
        <f>+'Numeral 2'!A8:E8</f>
        <v>Mes de Actualización: Diciembre 2021</v>
      </c>
      <c r="B8" s="316"/>
      <c r="C8" s="316"/>
      <c r="D8" s="316"/>
      <c r="E8" s="317"/>
    </row>
    <row r="9" spans="1:5" ht="15.75" x14ac:dyDescent="0.25">
      <c r="A9" s="302" t="s">
        <v>243</v>
      </c>
      <c r="B9" s="303"/>
      <c r="C9" s="303"/>
      <c r="D9" s="303"/>
      <c r="E9" s="304"/>
    </row>
    <row r="10" spans="1:5" ht="89.25" customHeight="1" x14ac:dyDescent="0.25">
      <c r="A10" s="318" t="s">
        <v>313</v>
      </c>
      <c r="B10" s="319"/>
      <c r="C10" s="319"/>
      <c r="D10" s="319"/>
      <c r="E10" s="320"/>
    </row>
    <row r="11" spans="1:5" ht="44.25" customHeight="1" x14ac:dyDescent="0.25">
      <c r="A11" s="220" t="s">
        <v>103</v>
      </c>
      <c r="B11" s="84" t="s">
        <v>49</v>
      </c>
      <c r="C11" s="84" t="s">
        <v>42</v>
      </c>
      <c r="D11" s="84" t="s">
        <v>15</v>
      </c>
      <c r="E11" s="221" t="s">
        <v>16</v>
      </c>
    </row>
    <row r="12" spans="1:5" ht="21" customHeight="1" x14ac:dyDescent="0.25">
      <c r="A12" s="222"/>
      <c r="B12" s="10"/>
      <c r="C12" s="10"/>
      <c r="D12" s="10"/>
      <c r="E12" s="223"/>
    </row>
    <row r="13" spans="1:5" ht="18.75" customHeight="1" x14ac:dyDescent="0.25">
      <c r="A13" s="14"/>
      <c r="B13" s="15"/>
      <c r="C13" s="15"/>
      <c r="D13" s="15"/>
      <c r="E13" s="16"/>
    </row>
    <row r="14" spans="1:5" ht="26.25" customHeight="1" x14ac:dyDescent="0.25">
      <c r="A14" s="14"/>
      <c r="B14" s="321" t="s">
        <v>240</v>
      </c>
      <c r="C14" s="322"/>
      <c r="D14" s="32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17"/>
      <c r="B18" s="218"/>
      <c r="C18" s="218"/>
      <c r="D18" s="218"/>
      <c r="E18" s="219"/>
    </row>
    <row r="19" spans="1:11" ht="33.75" customHeight="1" x14ac:dyDescent="0.25">
      <c r="A19" s="327" t="s">
        <v>314</v>
      </c>
      <c r="B19" s="328"/>
      <c r="C19" s="328"/>
      <c r="D19" s="328"/>
      <c r="E19" s="329"/>
    </row>
    <row r="20" spans="1:11" x14ac:dyDescent="0.25">
      <c r="A20" s="224"/>
      <c r="B20" s="93"/>
      <c r="C20" s="93"/>
      <c r="D20" s="93"/>
      <c r="E20" s="225"/>
    </row>
    <row r="21" spans="1:11" ht="15.75" x14ac:dyDescent="0.25">
      <c r="A21" s="226" t="s">
        <v>70</v>
      </c>
      <c r="B21" s="93"/>
      <c r="C21" s="324" t="s">
        <v>232</v>
      </c>
      <c r="D21" s="325"/>
      <c r="E21" s="326"/>
    </row>
    <row r="22" spans="1:11" s="96" customFormat="1" ht="15.75" x14ac:dyDescent="0.25">
      <c r="A22" s="226"/>
      <c r="B22" s="118"/>
      <c r="C22" s="313"/>
      <c r="D22" s="313"/>
      <c r="E22" s="314"/>
      <c r="K22" s="103"/>
    </row>
    <row r="23" spans="1:11" s="96" customFormat="1" ht="15.75" x14ac:dyDescent="0.25">
      <c r="A23" s="227"/>
      <c r="B23" s="118"/>
      <c r="C23" s="313"/>
      <c r="D23" s="313"/>
      <c r="E23" s="314"/>
      <c r="F23" s="117"/>
      <c r="K23" s="103"/>
    </row>
    <row r="24" spans="1:11" s="62" customFormat="1" x14ac:dyDescent="0.25">
      <c r="A24" s="228"/>
      <c r="B24" s="63"/>
      <c r="C24" s="116"/>
      <c r="D24" s="116"/>
      <c r="E24" s="229"/>
      <c r="F24" s="116"/>
      <c r="G24" s="116"/>
      <c r="H24" s="63"/>
      <c r="I24" s="63"/>
      <c r="J24" s="63"/>
      <c r="K24" s="71"/>
    </row>
    <row r="25" spans="1:11" ht="15.75" thickBot="1" x14ac:dyDescent="0.3">
      <c r="A25" s="230"/>
      <c r="B25" s="231"/>
      <c r="C25" s="231"/>
      <c r="D25" s="231"/>
      <c r="E25" s="232"/>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2" customWidth="1"/>
    <col min="2" max="2" width="16" style="62" customWidth="1"/>
    <col min="3" max="3" width="15.42578125" style="62" customWidth="1"/>
    <col min="4" max="4" width="11.85546875" style="62" customWidth="1"/>
    <col min="5" max="5" width="19.85546875" style="62" customWidth="1"/>
    <col min="6" max="6" width="22.7109375" style="62" customWidth="1"/>
    <col min="7" max="7" width="11.5703125" style="62" customWidth="1"/>
    <col min="8" max="8" width="25.28515625" style="62" customWidth="1"/>
    <col min="9" max="9" width="6.5703125" style="62" customWidth="1"/>
    <col min="10" max="10" width="25.140625" style="62" customWidth="1"/>
    <col min="11" max="11" width="16.85546875" style="62" customWidth="1"/>
    <col min="12" max="12" width="19.28515625" style="62" customWidth="1"/>
    <col min="13" max="13" width="24.140625" style="62" customWidth="1"/>
    <col min="14" max="14" width="15.28515625" style="62" bestFit="1" customWidth="1"/>
    <col min="15" max="16384" width="11.42578125" style="62"/>
  </cols>
  <sheetData>
    <row r="1" spans="1:16" ht="102" customHeight="1" x14ac:dyDescent="0.25">
      <c r="A1" s="337" t="s">
        <v>62</v>
      </c>
      <c r="B1" s="337"/>
      <c r="C1" s="337"/>
      <c r="D1" s="337"/>
      <c r="E1" s="337"/>
      <c r="F1" s="337"/>
      <c r="G1" s="337"/>
      <c r="H1" s="337"/>
      <c r="I1" s="337"/>
      <c r="J1" s="337"/>
      <c r="K1" s="337"/>
      <c r="L1" s="63"/>
      <c r="M1" s="63"/>
      <c r="N1" s="63"/>
      <c r="O1" s="63"/>
      <c r="P1" s="63"/>
    </row>
    <row r="2" spans="1:16" ht="21" x14ac:dyDescent="0.35">
      <c r="A2" s="338" t="str">
        <f>+'Numeral 2'!A3:E3</f>
        <v>Dirección Administrativa</v>
      </c>
      <c r="B2" s="338"/>
      <c r="C2" s="338"/>
      <c r="D2" s="338"/>
      <c r="E2" s="338"/>
      <c r="F2" s="338"/>
      <c r="G2" s="338"/>
      <c r="H2" s="338"/>
      <c r="I2" s="338"/>
      <c r="J2" s="338"/>
      <c r="K2" s="338"/>
      <c r="L2" s="65"/>
      <c r="M2" s="65"/>
      <c r="N2" s="65"/>
      <c r="O2" s="65"/>
      <c r="P2" s="65"/>
    </row>
    <row r="3" spans="1:16" s="66" customFormat="1" ht="15.75" x14ac:dyDescent="0.25">
      <c r="A3" s="336" t="e">
        <f>+'Numeral 2'!#REF!</f>
        <v>#REF!</v>
      </c>
      <c r="B3" s="336"/>
      <c r="C3" s="336"/>
      <c r="D3" s="336"/>
      <c r="E3" s="336"/>
      <c r="F3" s="336"/>
      <c r="G3" s="336" t="s">
        <v>127</v>
      </c>
      <c r="H3" s="336"/>
      <c r="I3" s="336"/>
      <c r="J3" s="336"/>
      <c r="K3" s="336"/>
      <c r="L3" s="65"/>
      <c r="M3" s="65"/>
      <c r="N3" s="65"/>
      <c r="O3" s="65"/>
      <c r="P3" s="65"/>
    </row>
    <row r="4" spans="1:16" s="66" customFormat="1" ht="15.75" customHeight="1" x14ac:dyDescent="0.25">
      <c r="A4" s="339" t="s">
        <v>129</v>
      </c>
      <c r="B4" s="340"/>
      <c r="C4" s="340"/>
      <c r="D4" s="340"/>
      <c r="E4" s="340"/>
      <c r="F4" s="340"/>
      <c r="G4" s="340"/>
      <c r="H4" s="340"/>
      <c r="I4" s="340"/>
      <c r="J4" s="340"/>
      <c r="K4" s="341"/>
      <c r="L4" s="67"/>
      <c r="M4" s="67"/>
      <c r="N4" s="67"/>
      <c r="O4" s="67"/>
      <c r="P4" s="67"/>
    </row>
    <row r="5" spans="1:16" s="66" customFormat="1" ht="15.75" x14ac:dyDescent="0.25">
      <c r="A5" s="336" t="str">
        <f>+'Numeral 2'!A6:E6</f>
        <v>Encargado de Dirección: Lic. Edgar Fabricio Yanes Galindo</v>
      </c>
      <c r="B5" s="336"/>
      <c r="C5" s="336"/>
      <c r="D5" s="336"/>
      <c r="E5" s="336"/>
      <c r="F5" s="336"/>
      <c r="G5" s="336"/>
      <c r="H5" s="336"/>
      <c r="I5" s="336"/>
      <c r="J5" s="336"/>
      <c r="K5" s="336"/>
      <c r="L5" s="65"/>
      <c r="M5" s="65"/>
      <c r="N5" s="65"/>
      <c r="O5" s="65"/>
      <c r="P5" s="65"/>
    </row>
    <row r="6" spans="1:16" s="66" customFormat="1" ht="15.75" x14ac:dyDescent="0.25">
      <c r="A6" s="336" t="str">
        <f>+'Numeral 2'!A7:E7</f>
        <v>Responsable de Actualización de la información: Hortencia Margarita Diaz Alvarez</v>
      </c>
      <c r="B6" s="336"/>
      <c r="C6" s="336"/>
      <c r="D6" s="336"/>
      <c r="E6" s="336"/>
      <c r="F6" s="336"/>
      <c r="G6" s="336"/>
      <c r="H6" s="336"/>
      <c r="I6" s="336"/>
      <c r="J6" s="336"/>
      <c r="K6" s="336"/>
      <c r="L6" s="65"/>
      <c r="M6" s="65"/>
      <c r="N6" s="65"/>
      <c r="O6" s="65"/>
      <c r="P6" s="65"/>
    </row>
    <row r="7" spans="1:16" s="66" customFormat="1" ht="15.75" x14ac:dyDescent="0.25">
      <c r="A7" s="336" t="str">
        <f>+'Numeral 2'!A8:E8</f>
        <v>Mes de Actualización: Diciembre 2021</v>
      </c>
      <c r="B7" s="336"/>
      <c r="C7" s="336"/>
      <c r="D7" s="336"/>
      <c r="E7" s="336"/>
      <c r="F7" s="336"/>
      <c r="G7" s="336"/>
      <c r="H7" s="336"/>
      <c r="I7" s="336"/>
      <c r="J7" s="336"/>
      <c r="K7" s="336"/>
      <c r="L7" s="65"/>
      <c r="M7" s="65"/>
      <c r="N7" s="65"/>
      <c r="O7" s="65"/>
      <c r="P7" s="65"/>
    </row>
    <row r="8" spans="1:16" s="66" customFormat="1" ht="15.75" x14ac:dyDescent="0.25">
      <c r="A8" s="336" t="s">
        <v>113</v>
      </c>
      <c r="B8" s="336"/>
      <c r="C8" s="336"/>
      <c r="D8" s="336"/>
      <c r="E8" s="336"/>
      <c r="F8" s="336"/>
      <c r="G8" s="336"/>
      <c r="H8" s="336"/>
      <c r="I8" s="336"/>
      <c r="J8" s="336"/>
      <c r="K8" s="336"/>
      <c r="L8" s="65"/>
      <c r="M8" s="65"/>
      <c r="N8" s="65"/>
      <c r="O8" s="65"/>
      <c r="P8" s="65"/>
    </row>
    <row r="9" spans="1:16" ht="15.75" x14ac:dyDescent="0.25">
      <c r="A9" s="68"/>
      <c r="B9" s="69"/>
      <c r="C9" s="69"/>
      <c r="D9" s="69"/>
      <c r="E9" s="69"/>
      <c r="F9" s="69"/>
      <c r="G9" s="69"/>
      <c r="H9" s="69"/>
      <c r="I9" s="69"/>
      <c r="J9" s="69"/>
      <c r="K9" s="70"/>
      <c r="L9" s="63"/>
      <c r="M9" s="63"/>
      <c r="N9" s="63"/>
      <c r="O9" s="63"/>
      <c r="P9" s="63"/>
    </row>
    <row r="10" spans="1:16" s="96" customFormat="1" ht="21" customHeight="1" thickBot="1" x14ac:dyDescent="0.4">
      <c r="A10" s="342" t="s">
        <v>122</v>
      </c>
      <c r="B10" s="343"/>
      <c r="C10" s="343"/>
      <c r="D10" s="343"/>
      <c r="E10" s="343"/>
      <c r="F10" s="343"/>
      <c r="G10" s="343"/>
      <c r="H10" s="343"/>
      <c r="I10" s="343"/>
      <c r="J10" s="343"/>
      <c r="K10" s="344"/>
    </row>
    <row r="11" spans="1:16" s="96" customFormat="1" ht="31.5" x14ac:dyDescent="0.25">
      <c r="A11" s="264" t="s">
        <v>0</v>
      </c>
      <c r="B11" s="264" t="s">
        <v>29</v>
      </c>
      <c r="C11" s="264" t="s">
        <v>30</v>
      </c>
      <c r="D11" s="264" t="s">
        <v>31</v>
      </c>
      <c r="E11" s="264" t="s">
        <v>1</v>
      </c>
      <c r="F11" s="345" t="s">
        <v>2</v>
      </c>
      <c r="G11" s="345"/>
      <c r="H11" s="346" t="s">
        <v>3</v>
      </c>
      <c r="I11" s="347"/>
      <c r="J11" s="345" t="s">
        <v>4</v>
      </c>
      <c r="K11" s="345"/>
    </row>
    <row r="12" spans="1:16" s="96" customFormat="1" x14ac:dyDescent="0.25">
      <c r="A12" s="100"/>
      <c r="B12" s="265"/>
      <c r="C12" s="266"/>
      <c r="D12" s="97"/>
      <c r="E12" s="100"/>
      <c r="F12" s="97"/>
      <c r="G12" s="98"/>
      <c r="H12" s="97"/>
      <c r="I12" s="267"/>
      <c r="J12" s="97"/>
      <c r="K12" s="100"/>
    </row>
    <row r="13" spans="1:16" s="96" customFormat="1" ht="32.25" x14ac:dyDescent="0.25">
      <c r="A13" s="100"/>
      <c r="B13" s="333" t="s">
        <v>240</v>
      </c>
      <c r="C13" s="334"/>
      <c r="D13" s="334"/>
      <c r="E13" s="334"/>
      <c r="F13" s="334"/>
      <c r="G13" s="334"/>
      <c r="H13" s="335"/>
      <c r="I13" s="99"/>
      <c r="J13" s="97"/>
      <c r="K13" s="100"/>
    </row>
    <row r="14" spans="1:16" s="96" customFormat="1" x14ac:dyDescent="0.25">
      <c r="A14" s="100"/>
      <c r="B14" s="265"/>
      <c r="C14" s="266"/>
      <c r="D14" s="97"/>
      <c r="E14" s="97"/>
      <c r="F14" s="97"/>
      <c r="G14" s="268"/>
      <c r="H14" s="97"/>
      <c r="I14" s="99"/>
      <c r="J14" s="97"/>
      <c r="K14" s="269"/>
    </row>
    <row r="15" spans="1:16" s="96" customFormat="1" x14ac:dyDescent="0.25">
      <c r="A15" s="100"/>
      <c r="B15" s="265"/>
      <c r="C15" s="266"/>
      <c r="D15" s="97"/>
      <c r="E15" s="97"/>
      <c r="F15" s="97"/>
      <c r="G15" s="268"/>
      <c r="H15" s="97"/>
      <c r="I15" s="268"/>
      <c r="J15" s="97"/>
      <c r="K15" s="97"/>
    </row>
    <row r="16" spans="1:16" s="96" customFormat="1" x14ac:dyDescent="0.25">
      <c r="A16" s="101"/>
      <c r="B16" s="102"/>
      <c r="C16" s="102"/>
      <c r="D16" s="102"/>
      <c r="E16" s="102"/>
      <c r="F16" s="102"/>
      <c r="G16" s="102"/>
      <c r="K16" s="103"/>
    </row>
    <row r="17" spans="1:11" s="96" customFormat="1" ht="22.5" customHeight="1" x14ac:dyDescent="0.25">
      <c r="A17" s="330" t="s">
        <v>164</v>
      </c>
      <c r="B17" s="331"/>
      <c r="C17" s="331"/>
      <c r="D17" s="331"/>
      <c r="E17" s="331"/>
      <c r="F17" s="331"/>
      <c r="G17" s="331"/>
      <c r="H17" s="331"/>
      <c r="I17" s="331"/>
      <c r="J17" s="331"/>
      <c r="K17" s="332"/>
    </row>
    <row r="18" spans="1:11" s="96" customFormat="1" ht="22.5" customHeight="1" x14ac:dyDescent="0.25">
      <c r="A18" s="330"/>
      <c r="B18" s="331"/>
      <c r="C18" s="331"/>
      <c r="D18" s="331"/>
      <c r="E18" s="331"/>
      <c r="F18" s="331"/>
      <c r="G18" s="331"/>
      <c r="H18" s="331"/>
      <c r="I18" s="331"/>
      <c r="J18" s="331"/>
      <c r="K18" s="332"/>
    </row>
    <row r="19" spans="1:11" s="96" customFormat="1" ht="9" customHeight="1" x14ac:dyDescent="0.25">
      <c r="A19" s="330"/>
      <c r="B19" s="331"/>
      <c r="C19" s="331"/>
      <c r="D19" s="331"/>
      <c r="E19" s="331"/>
      <c r="F19" s="331"/>
      <c r="G19" s="331"/>
      <c r="H19" s="331"/>
      <c r="I19" s="331"/>
      <c r="J19" s="331"/>
      <c r="K19" s="332"/>
    </row>
    <row r="20" spans="1:11" s="96" customFormat="1" x14ac:dyDescent="0.25">
      <c r="A20" s="101"/>
      <c r="B20" s="102"/>
      <c r="C20" s="102"/>
      <c r="D20" s="102"/>
      <c r="E20" s="102"/>
      <c r="F20" s="102"/>
      <c r="G20" s="102"/>
      <c r="K20" s="103"/>
    </row>
    <row r="21" spans="1:11" s="96" customFormat="1" x14ac:dyDescent="0.25">
      <c r="A21" s="101"/>
      <c r="B21" s="102"/>
      <c r="C21" s="102"/>
      <c r="D21" s="102"/>
      <c r="E21" s="102"/>
      <c r="F21" s="102"/>
      <c r="G21" s="102"/>
      <c r="K21" s="103"/>
    </row>
    <row r="22" spans="1:11" s="96" customFormat="1" x14ac:dyDescent="0.25">
      <c r="A22" s="101"/>
      <c r="B22" s="102"/>
      <c r="C22" s="102"/>
      <c r="D22" s="102"/>
      <c r="E22" s="102"/>
      <c r="F22" s="102"/>
      <c r="G22" s="102"/>
      <c r="K22" s="103"/>
    </row>
    <row r="23" spans="1:11" s="106" customFormat="1" ht="18.75" x14ac:dyDescent="0.3">
      <c r="A23" s="104" t="s">
        <v>70</v>
      </c>
      <c r="C23" s="105"/>
      <c r="D23" s="105"/>
      <c r="E23" s="105"/>
      <c r="F23" s="105"/>
      <c r="G23" s="213"/>
      <c r="H23" s="272" t="s">
        <v>230</v>
      </c>
      <c r="I23" s="272"/>
      <c r="J23" s="272"/>
      <c r="K23" s="107"/>
    </row>
    <row r="24" spans="1:11" s="106" customFormat="1" ht="18.75" x14ac:dyDescent="0.3">
      <c r="A24" s="114"/>
      <c r="C24" s="105"/>
      <c r="D24" s="105"/>
      <c r="E24" s="105"/>
      <c r="F24" s="105"/>
      <c r="G24" s="233"/>
      <c r="H24" s="270"/>
      <c r="I24" s="270"/>
      <c r="J24" s="270"/>
      <c r="K24" s="107"/>
    </row>
    <row r="25" spans="1:11" s="75" customFormat="1" ht="18.75" x14ac:dyDescent="0.3">
      <c r="A25" s="115"/>
      <c r="B25" s="89"/>
      <c r="C25" s="88"/>
      <c r="D25" s="88"/>
      <c r="E25" s="88"/>
      <c r="F25" s="88"/>
      <c r="G25" s="88"/>
      <c r="H25" s="270"/>
      <c r="I25" s="270"/>
      <c r="J25" s="270"/>
      <c r="K25" s="90"/>
    </row>
    <row r="26" spans="1:11" x14ac:dyDescent="0.25">
      <c r="A26" s="72"/>
      <c r="B26" s="73"/>
      <c r="C26" s="73"/>
      <c r="D26" s="73"/>
      <c r="E26" s="73"/>
      <c r="F26" s="73"/>
      <c r="G26" s="73"/>
      <c r="H26" s="73"/>
      <c r="I26" s="73"/>
      <c r="J26" s="73"/>
      <c r="K26" s="74"/>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3" t="s">
        <v>62</v>
      </c>
      <c r="B2" s="283"/>
      <c r="C2" s="283"/>
      <c r="D2" s="283"/>
      <c r="E2" s="283"/>
      <c r="F2" s="283"/>
      <c r="G2" s="283"/>
      <c r="H2" s="283"/>
      <c r="I2" s="283"/>
      <c r="J2" s="283"/>
      <c r="K2" s="283"/>
      <c r="L2" s="283"/>
      <c r="M2" s="283"/>
      <c r="N2" s="283"/>
      <c r="O2" s="273"/>
      <c r="P2" s="29"/>
      <c r="Q2" s="29"/>
      <c r="R2" s="29"/>
      <c r="S2" s="29"/>
      <c r="T2" s="29"/>
      <c r="U2" s="29"/>
      <c r="V2" s="29"/>
      <c r="W2" s="29"/>
    </row>
    <row r="3" spans="1:23" ht="18.75" x14ac:dyDescent="0.25">
      <c r="A3" s="283" t="s">
        <v>85</v>
      </c>
      <c r="B3" s="283"/>
      <c r="C3" s="283"/>
      <c r="D3" s="283"/>
      <c r="E3" s="283"/>
      <c r="F3" s="283"/>
      <c r="G3" s="283"/>
      <c r="H3" s="283"/>
      <c r="I3" s="283"/>
      <c r="J3" s="283"/>
      <c r="K3" s="283"/>
      <c r="L3" s="283"/>
      <c r="M3" s="283"/>
      <c r="N3" s="283"/>
      <c r="O3" s="273"/>
      <c r="P3" s="29"/>
      <c r="Q3" s="29"/>
      <c r="R3" s="29"/>
      <c r="S3" s="29"/>
      <c r="T3" s="29"/>
      <c r="U3" s="29"/>
      <c r="V3" s="29"/>
      <c r="W3" s="29"/>
    </row>
    <row r="4" spans="1:23" ht="15.75" customHeight="1" x14ac:dyDescent="0.25">
      <c r="A4" s="303" t="s">
        <v>63</v>
      </c>
      <c r="B4" s="303"/>
      <c r="C4" s="303"/>
      <c r="D4" s="303"/>
      <c r="E4" s="303"/>
      <c r="F4" s="303"/>
      <c r="G4" s="303"/>
      <c r="H4" s="303"/>
      <c r="I4" s="297" t="s">
        <v>64</v>
      </c>
      <c r="J4" s="298"/>
      <c r="K4" s="298"/>
      <c r="L4" s="298"/>
      <c r="M4" s="298"/>
      <c r="N4" s="298"/>
      <c r="O4" s="298"/>
      <c r="P4" s="41"/>
      <c r="Q4" s="41"/>
      <c r="R4" s="41"/>
      <c r="S4" s="41"/>
      <c r="T4" s="41"/>
      <c r="U4" s="41"/>
      <c r="V4" s="41"/>
      <c r="W4" s="41"/>
    </row>
    <row r="5" spans="1:23" ht="15.75" x14ac:dyDescent="0.25">
      <c r="A5" s="348" t="s">
        <v>65</v>
      </c>
      <c r="B5" s="348"/>
      <c r="C5" s="348"/>
      <c r="D5" s="348"/>
      <c r="E5" s="348"/>
      <c r="F5" s="348"/>
      <c r="G5" s="348"/>
      <c r="H5" s="348"/>
      <c r="I5" s="348"/>
      <c r="J5" s="348"/>
      <c r="K5" s="348"/>
      <c r="L5" s="348"/>
      <c r="M5" s="348"/>
      <c r="N5" s="348"/>
      <c r="O5" s="290"/>
      <c r="P5" s="29"/>
      <c r="Q5" s="29"/>
      <c r="R5" s="29"/>
      <c r="S5" s="29"/>
      <c r="T5" s="29"/>
      <c r="U5" s="29"/>
      <c r="V5" s="29"/>
      <c r="W5" s="29"/>
    </row>
    <row r="6" spans="1:23" ht="15.75" x14ac:dyDescent="0.25">
      <c r="A6" s="348" t="s">
        <v>72</v>
      </c>
      <c r="B6" s="348"/>
      <c r="C6" s="348"/>
      <c r="D6" s="348"/>
      <c r="E6" s="348"/>
      <c r="F6" s="348"/>
      <c r="G6" s="348"/>
      <c r="H6" s="348"/>
      <c r="I6" s="348"/>
      <c r="J6" s="348"/>
      <c r="K6" s="348"/>
      <c r="L6" s="348"/>
      <c r="M6" s="348"/>
      <c r="N6" s="348"/>
      <c r="O6" s="290"/>
      <c r="P6" s="29"/>
      <c r="Q6" s="29"/>
      <c r="R6" s="29"/>
      <c r="S6" s="29"/>
      <c r="T6" s="29"/>
      <c r="U6" s="29"/>
      <c r="V6" s="29"/>
      <c r="W6" s="29"/>
    </row>
    <row r="7" spans="1:23" ht="15.75" x14ac:dyDescent="0.25">
      <c r="A7" s="348" t="s">
        <v>60</v>
      </c>
      <c r="B7" s="348"/>
      <c r="C7" s="348"/>
      <c r="D7" s="348"/>
      <c r="E7" s="348"/>
      <c r="F7" s="348"/>
      <c r="G7" s="348"/>
      <c r="H7" s="348"/>
      <c r="I7" s="348"/>
      <c r="J7" s="348"/>
      <c r="K7" s="348"/>
      <c r="L7" s="348"/>
      <c r="M7" s="348"/>
      <c r="N7" s="348"/>
      <c r="O7" s="290"/>
      <c r="P7" s="29"/>
      <c r="Q7" s="29"/>
      <c r="R7" s="29"/>
      <c r="S7" s="29"/>
      <c r="T7" s="29"/>
      <c r="U7" s="29"/>
      <c r="V7" s="29"/>
      <c r="W7" s="29"/>
    </row>
    <row r="8" spans="1:23" ht="15.75" x14ac:dyDescent="0.25">
      <c r="A8" s="348" t="s">
        <v>66</v>
      </c>
      <c r="B8" s="348"/>
      <c r="C8" s="348"/>
      <c r="D8" s="348"/>
      <c r="E8" s="348"/>
      <c r="F8" s="348"/>
      <c r="G8" s="348"/>
      <c r="H8" s="348"/>
      <c r="I8" s="348"/>
      <c r="J8" s="348"/>
      <c r="K8" s="348"/>
      <c r="L8" s="348"/>
      <c r="M8" s="348"/>
      <c r="N8" s="348"/>
      <c r="O8" s="290"/>
      <c r="P8" s="29"/>
      <c r="Q8" s="29"/>
      <c r="R8" s="29"/>
      <c r="S8" s="29"/>
      <c r="T8" s="29"/>
      <c r="U8" s="29"/>
      <c r="V8" s="29"/>
      <c r="W8" s="29"/>
    </row>
    <row r="9" spans="1:23" ht="15.75" x14ac:dyDescent="0.25">
      <c r="A9" s="348" t="s">
        <v>86</v>
      </c>
      <c r="B9" s="348"/>
      <c r="C9" s="348"/>
      <c r="D9" s="348"/>
      <c r="E9" s="348"/>
      <c r="F9" s="348"/>
      <c r="G9" s="348"/>
      <c r="H9" s="348"/>
      <c r="I9" s="348"/>
      <c r="J9" s="348"/>
      <c r="K9" s="348"/>
      <c r="L9" s="348"/>
      <c r="M9" s="348"/>
      <c r="N9" s="348"/>
      <c r="O9" s="290"/>
      <c r="P9" s="29"/>
      <c r="Q9" s="29"/>
      <c r="R9" s="29"/>
      <c r="S9" s="29"/>
      <c r="T9" s="29"/>
      <c r="U9" s="29"/>
      <c r="V9" s="29"/>
      <c r="W9" s="29"/>
    </row>
    <row r="10" spans="1:23" ht="21" customHeight="1" x14ac:dyDescent="0.35">
      <c r="A10" s="349" t="s">
        <v>87</v>
      </c>
      <c r="B10" s="349"/>
      <c r="C10" s="349"/>
      <c r="D10" s="349"/>
      <c r="E10" s="349"/>
      <c r="F10" s="349"/>
      <c r="G10" s="349"/>
      <c r="H10" s="349"/>
      <c r="I10" s="349"/>
      <c r="J10" s="349"/>
      <c r="K10" s="349"/>
      <c r="L10" s="349"/>
      <c r="M10" s="349"/>
      <c r="N10" s="349"/>
      <c r="O10" s="349"/>
    </row>
    <row r="11" spans="1:23" ht="71.25" customHeight="1" thickBot="1" x14ac:dyDescent="0.3">
      <c r="A11" s="37" t="s">
        <v>92</v>
      </c>
      <c r="B11" s="38" t="s">
        <v>91</v>
      </c>
      <c r="C11" s="38" t="s">
        <v>90</v>
      </c>
      <c r="D11" s="38" t="s">
        <v>89</v>
      </c>
      <c r="E11" s="38" t="s">
        <v>37</v>
      </c>
      <c r="F11" s="38" t="s">
        <v>93</v>
      </c>
      <c r="G11" s="38" t="s">
        <v>88</v>
      </c>
      <c r="H11" s="38" t="s">
        <v>94</v>
      </c>
      <c r="I11" s="38" t="s">
        <v>95</v>
      </c>
      <c r="J11" s="38" t="s">
        <v>96</v>
      </c>
      <c r="K11" s="38" t="s">
        <v>97</v>
      </c>
      <c r="L11" s="38" t="s">
        <v>98</v>
      </c>
      <c r="M11" s="38" t="s">
        <v>99</v>
      </c>
      <c r="N11" s="38" t="s">
        <v>100</v>
      </c>
      <c r="O11" s="39" t="s">
        <v>101</v>
      </c>
    </row>
    <row r="12" spans="1:23" x14ac:dyDescent="0.25">
      <c r="A12" s="5" t="s">
        <v>40</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70</v>
      </c>
      <c r="G39" s="28" t="s">
        <v>69</v>
      </c>
    </row>
    <row r="42" spans="1:15" ht="102.75" customHeight="1" x14ac:dyDescent="0.25">
      <c r="O42" t="s">
        <v>112</v>
      </c>
    </row>
    <row r="43" spans="1:15" ht="18.75" x14ac:dyDescent="0.25">
      <c r="A43" s="283" t="s">
        <v>62</v>
      </c>
      <c r="B43" s="283"/>
      <c r="C43" s="283"/>
      <c r="D43" s="283"/>
      <c r="E43" s="283"/>
      <c r="F43" s="283"/>
      <c r="G43" s="283"/>
      <c r="H43" s="283"/>
      <c r="I43" s="283"/>
      <c r="J43" s="283"/>
      <c r="K43" s="283"/>
      <c r="L43" s="283"/>
      <c r="M43" s="283"/>
      <c r="N43" s="283"/>
      <c r="O43" s="283"/>
    </row>
    <row r="44" spans="1:15" ht="18.75" x14ac:dyDescent="0.25">
      <c r="A44" s="283" t="s">
        <v>85</v>
      </c>
      <c r="B44" s="283"/>
      <c r="C44" s="283"/>
      <c r="D44" s="283"/>
      <c r="E44" s="283"/>
      <c r="F44" s="283"/>
      <c r="G44" s="283"/>
      <c r="H44" s="283"/>
      <c r="I44" s="283"/>
      <c r="J44" s="283"/>
      <c r="K44" s="283"/>
      <c r="L44" s="283"/>
      <c r="M44" s="283"/>
      <c r="N44" s="283"/>
      <c r="O44" s="283"/>
    </row>
    <row r="45" spans="1:15" ht="15.75" x14ac:dyDescent="0.25">
      <c r="A45" s="303" t="s">
        <v>63</v>
      </c>
      <c r="B45" s="303"/>
      <c r="C45" s="303"/>
      <c r="D45" s="303"/>
      <c r="E45" s="303"/>
      <c r="F45" s="303"/>
      <c r="G45" s="303"/>
      <c r="H45" s="303"/>
      <c r="I45" s="297" t="s">
        <v>64</v>
      </c>
      <c r="J45" s="298"/>
      <c r="K45" s="298"/>
      <c r="L45" s="298"/>
      <c r="M45" s="298"/>
      <c r="N45" s="298"/>
      <c r="O45" s="299"/>
    </row>
    <row r="46" spans="1:15" ht="15.75" x14ac:dyDescent="0.25">
      <c r="A46" s="348" t="s">
        <v>65</v>
      </c>
      <c r="B46" s="348"/>
      <c r="C46" s="348"/>
      <c r="D46" s="348"/>
      <c r="E46" s="348"/>
      <c r="F46" s="348"/>
      <c r="G46" s="348"/>
      <c r="H46" s="348"/>
      <c r="I46" s="348"/>
      <c r="J46" s="348"/>
      <c r="K46" s="348"/>
      <c r="L46" s="348"/>
      <c r="M46" s="348"/>
      <c r="N46" s="348"/>
      <c r="O46" s="348"/>
    </row>
    <row r="47" spans="1:15" ht="15.75" x14ac:dyDescent="0.25">
      <c r="A47" s="348" t="s">
        <v>72</v>
      </c>
      <c r="B47" s="348"/>
      <c r="C47" s="348"/>
      <c r="D47" s="348"/>
      <c r="E47" s="348"/>
      <c r="F47" s="348"/>
      <c r="G47" s="348"/>
      <c r="H47" s="348"/>
      <c r="I47" s="348"/>
      <c r="J47" s="348"/>
      <c r="K47" s="348"/>
      <c r="L47" s="348"/>
      <c r="M47" s="348"/>
      <c r="N47" s="348"/>
      <c r="O47" s="348"/>
    </row>
    <row r="48" spans="1:15" ht="15.75" x14ac:dyDescent="0.25">
      <c r="A48" s="348" t="s">
        <v>60</v>
      </c>
      <c r="B48" s="348"/>
      <c r="C48" s="348"/>
      <c r="D48" s="348"/>
      <c r="E48" s="348"/>
      <c r="F48" s="348"/>
      <c r="G48" s="348"/>
      <c r="H48" s="348"/>
      <c r="I48" s="348"/>
      <c r="J48" s="348"/>
      <c r="K48" s="348"/>
      <c r="L48" s="348"/>
      <c r="M48" s="348"/>
      <c r="N48" s="348"/>
      <c r="O48" s="348"/>
    </row>
    <row r="49" spans="1:15" ht="15.75" x14ac:dyDescent="0.25">
      <c r="A49" s="348" t="s">
        <v>66</v>
      </c>
      <c r="B49" s="348"/>
      <c r="C49" s="348"/>
      <c r="D49" s="348"/>
      <c r="E49" s="348"/>
      <c r="F49" s="348"/>
      <c r="G49" s="348"/>
      <c r="H49" s="348"/>
      <c r="I49" s="348"/>
      <c r="J49" s="348"/>
      <c r="K49" s="348"/>
      <c r="L49" s="348"/>
      <c r="M49" s="348"/>
      <c r="N49" s="348"/>
      <c r="O49" s="348"/>
    </row>
    <row r="50" spans="1:15" ht="15.75" x14ac:dyDescent="0.25">
      <c r="A50" s="348" t="s">
        <v>86</v>
      </c>
      <c r="B50" s="348"/>
      <c r="C50" s="348"/>
      <c r="D50" s="348"/>
      <c r="E50" s="348"/>
      <c r="F50" s="348"/>
      <c r="G50" s="348"/>
      <c r="H50" s="348"/>
      <c r="I50" s="348"/>
      <c r="J50" s="348"/>
      <c r="K50" s="348"/>
      <c r="L50" s="348"/>
      <c r="M50" s="348"/>
      <c r="N50" s="348"/>
      <c r="O50" s="348"/>
    </row>
    <row r="51" spans="1:15" ht="21" x14ac:dyDescent="0.35">
      <c r="A51" s="349" t="s">
        <v>102</v>
      </c>
      <c r="B51" s="349"/>
      <c r="C51" s="349"/>
      <c r="D51" s="349"/>
      <c r="E51" s="349"/>
      <c r="F51" s="349"/>
      <c r="G51" s="349"/>
      <c r="H51" s="349"/>
      <c r="I51" s="349"/>
      <c r="J51" s="349"/>
      <c r="K51" s="349"/>
      <c r="L51" s="349"/>
      <c r="M51" s="349"/>
      <c r="N51" s="349"/>
      <c r="O51" s="349"/>
    </row>
    <row r="52" spans="1:15" ht="51.75" thickBot="1" x14ac:dyDescent="0.3">
      <c r="A52" s="37" t="s">
        <v>92</v>
      </c>
      <c r="B52" s="38" t="s">
        <v>91</v>
      </c>
      <c r="C52" s="38" t="s">
        <v>90</v>
      </c>
      <c r="D52" s="38" t="s">
        <v>89</v>
      </c>
      <c r="E52" s="38" t="s">
        <v>37</v>
      </c>
      <c r="F52" s="38" t="s">
        <v>93</v>
      </c>
      <c r="G52" s="38" t="s">
        <v>88</v>
      </c>
      <c r="H52" s="38" t="s">
        <v>94</v>
      </c>
      <c r="I52" s="38" t="s">
        <v>95</v>
      </c>
      <c r="J52" s="38" t="s">
        <v>96</v>
      </c>
      <c r="K52" s="38" t="s">
        <v>97</v>
      </c>
      <c r="L52" s="38" t="s">
        <v>98</v>
      </c>
      <c r="M52" s="38" t="s">
        <v>99</v>
      </c>
      <c r="N52" s="38" t="s">
        <v>100</v>
      </c>
      <c r="O52" s="39" t="s">
        <v>101</v>
      </c>
    </row>
    <row r="53" spans="1:15" x14ac:dyDescent="0.25">
      <c r="A53" s="5" t="s">
        <v>41</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70</v>
      </c>
      <c r="B80" s="28"/>
      <c r="C80" s="28"/>
      <c r="D80" s="28"/>
      <c r="G80" s="28" t="s">
        <v>69</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104" zoomScale="70" zoomScaleNormal="70" zoomScaleSheetLayoutView="70" workbookViewId="0">
      <selection activeCell="K104" sqref="K104"/>
    </sheetView>
  </sheetViews>
  <sheetFormatPr baseColWidth="10" defaultRowHeight="15" x14ac:dyDescent="0.25"/>
  <cols>
    <col min="1" max="1" width="23.140625" style="197" customWidth="1"/>
    <col min="2" max="2" width="21.140625" style="197" customWidth="1"/>
    <col min="3" max="3" width="23.140625" style="96" customWidth="1"/>
    <col min="4" max="4" width="15.28515625" style="96" customWidth="1"/>
    <col min="5" max="5" width="22.42578125" style="96" customWidth="1"/>
    <col min="6" max="6" width="15.42578125" style="207" customWidth="1"/>
    <col min="7" max="7" width="28.140625" style="96" customWidth="1"/>
    <col min="8" max="8" width="23.42578125" style="96" customWidth="1"/>
    <col min="9" max="9" width="24.85546875" style="96" customWidth="1"/>
    <col min="10" max="10" width="26.28515625" style="96" customWidth="1"/>
    <col min="11" max="11" width="34.5703125" style="157" customWidth="1"/>
    <col min="12" max="12" width="19.28515625" style="96" customWidth="1"/>
    <col min="13" max="13" width="24.140625" style="96" customWidth="1"/>
    <col min="14" max="14" width="15.28515625" style="96" bestFit="1" customWidth="1"/>
    <col min="15" max="16384" width="11.42578125" style="96"/>
  </cols>
  <sheetData>
    <row r="1" spans="1:16" ht="96" customHeight="1" x14ac:dyDescent="0.25">
      <c r="A1" s="407" t="s">
        <v>62</v>
      </c>
      <c r="B1" s="408"/>
      <c r="C1" s="408"/>
      <c r="D1" s="408"/>
      <c r="E1" s="408"/>
      <c r="F1" s="408"/>
      <c r="G1" s="408"/>
      <c r="H1" s="408"/>
      <c r="I1" s="408"/>
      <c r="J1" s="408"/>
      <c r="K1" s="409"/>
      <c r="L1" s="395"/>
    </row>
    <row r="2" spans="1:16" ht="21" x14ac:dyDescent="0.35">
      <c r="A2" s="410"/>
      <c r="B2" s="411"/>
      <c r="C2" s="411"/>
      <c r="D2" s="411"/>
      <c r="E2" s="411"/>
      <c r="F2" s="411"/>
      <c r="G2" s="411"/>
      <c r="H2" s="411"/>
      <c r="I2" s="411"/>
      <c r="J2" s="411"/>
      <c r="K2" s="412"/>
      <c r="L2" s="396"/>
    </row>
    <row r="3" spans="1:16" s="102" customFormat="1" x14ac:dyDescent="0.25">
      <c r="A3" s="397" t="s">
        <v>165</v>
      </c>
      <c r="B3" s="398"/>
      <c r="C3" s="398"/>
      <c r="D3" s="398"/>
      <c r="E3" s="398"/>
      <c r="F3" s="398"/>
      <c r="G3" s="398" t="s">
        <v>127</v>
      </c>
      <c r="H3" s="398"/>
      <c r="I3" s="398"/>
      <c r="J3" s="398"/>
      <c r="K3" s="399"/>
      <c r="L3" s="396"/>
    </row>
    <row r="4" spans="1:16" s="102" customFormat="1" x14ac:dyDescent="0.25">
      <c r="A4" s="413" t="s">
        <v>129</v>
      </c>
      <c r="B4" s="414"/>
      <c r="C4" s="414"/>
      <c r="D4" s="414"/>
      <c r="E4" s="414"/>
      <c r="F4" s="414"/>
      <c r="G4" s="414"/>
      <c r="H4" s="414"/>
      <c r="I4" s="414"/>
      <c r="J4" s="414"/>
      <c r="K4" s="415"/>
      <c r="L4" s="396"/>
    </row>
    <row r="5" spans="1:16" s="66" customFormat="1" ht="15.75" x14ac:dyDescent="0.25">
      <c r="A5" s="416" t="str">
        <f>+'Numeral 2'!A6:E6</f>
        <v>Encargado de Dirección: Lic. Edgar Fabricio Yanes Galindo</v>
      </c>
      <c r="B5" s="336"/>
      <c r="C5" s="336"/>
      <c r="D5" s="336"/>
      <c r="E5" s="336"/>
      <c r="F5" s="336"/>
      <c r="G5" s="336"/>
      <c r="H5" s="336"/>
      <c r="I5" s="336"/>
      <c r="J5" s="336"/>
      <c r="K5" s="417"/>
      <c r="L5" s="396"/>
      <c r="M5" s="65"/>
      <c r="N5" s="65"/>
      <c r="O5" s="65"/>
      <c r="P5" s="65"/>
    </row>
    <row r="6" spans="1:16" s="66" customFormat="1" ht="15.75" x14ac:dyDescent="0.25">
      <c r="A6" s="416" t="str">
        <f>+'Numeral 2'!A7:E7</f>
        <v>Responsable de Actualización de la información: Hortencia Margarita Diaz Alvarez</v>
      </c>
      <c r="B6" s="336"/>
      <c r="C6" s="336"/>
      <c r="D6" s="336"/>
      <c r="E6" s="336"/>
      <c r="F6" s="336"/>
      <c r="G6" s="336"/>
      <c r="H6" s="336"/>
      <c r="I6" s="336"/>
      <c r="J6" s="336"/>
      <c r="K6" s="417"/>
      <c r="L6" s="396"/>
      <c r="M6" s="65"/>
      <c r="N6" s="65"/>
      <c r="O6" s="65"/>
      <c r="P6" s="65"/>
    </row>
    <row r="7" spans="1:16" s="102" customFormat="1" x14ac:dyDescent="0.25">
      <c r="A7" s="416" t="str">
        <f>+'Numeral 2'!A8:E8</f>
        <v>Mes de Actualización: Diciembre 2021</v>
      </c>
      <c r="B7" s="336"/>
      <c r="C7" s="336"/>
      <c r="D7" s="336"/>
      <c r="E7" s="336"/>
      <c r="F7" s="336"/>
      <c r="G7" s="336"/>
      <c r="H7" s="336"/>
      <c r="I7" s="336"/>
      <c r="J7" s="336"/>
      <c r="K7" s="417"/>
      <c r="L7" s="396"/>
    </row>
    <row r="8" spans="1:16" s="102" customFormat="1" x14ac:dyDescent="0.25">
      <c r="A8" s="397" t="s">
        <v>113</v>
      </c>
      <c r="B8" s="398"/>
      <c r="C8" s="398"/>
      <c r="D8" s="398"/>
      <c r="E8" s="398"/>
      <c r="F8" s="398"/>
      <c r="G8" s="398"/>
      <c r="H8" s="398"/>
      <c r="I8" s="398"/>
      <c r="J8" s="398"/>
      <c r="K8" s="399"/>
      <c r="L8" s="396"/>
    </row>
    <row r="9" spans="1:16" ht="15.75" x14ac:dyDescent="0.25">
      <c r="A9" s="192"/>
      <c r="B9" s="235"/>
      <c r="C9" s="236"/>
      <c r="D9" s="236"/>
      <c r="E9" s="236"/>
      <c r="F9" s="237"/>
      <c r="G9" s="236"/>
      <c r="H9" s="236"/>
      <c r="I9" s="236"/>
      <c r="J9" s="236"/>
      <c r="K9" s="133"/>
      <c r="L9" s="396"/>
    </row>
    <row r="10" spans="1:16" s="210" customFormat="1" ht="66.75" customHeight="1" thickBot="1" x14ac:dyDescent="0.3">
      <c r="A10" s="400" t="s">
        <v>166</v>
      </c>
      <c r="B10" s="401"/>
      <c r="C10" s="401"/>
      <c r="D10" s="401"/>
      <c r="E10" s="401"/>
      <c r="F10" s="401"/>
      <c r="G10" s="401"/>
      <c r="H10" s="401"/>
      <c r="I10" s="401"/>
      <c r="J10" s="401"/>
      <c r="K10" s="402"/>
      <c r="L10" s="396"/>
    </row>
    <row r="11" spans="1:16" ht="69.75" customHeight="1" thickBot="1" x14ac:dyDescent="0.3">
      <c r="A11" s="250" t="s">
        <v>0</v>
      </c>
      <c r="B11" s="152" t="s">
        <v>29</v>
      </c>
      <c r="C11" s="152" t="s">
        <v>30</v>
      </c>
      <c r="D11" s="152" t="s">
        <v>31</v>
      </c>
      <c r="E11" s="152" t="s">
        <v>1</v>
      </c>
      <c r="F11" s="403" t="s">
        <v>2</v>
      </c>
      <c r="G11" s="404"/>
      <c r="H11" s="403" t="s">
        <v>3</v>
      </c>
      <c r="I11" s="404"/>
      <c r="J11" s="405" t="s">
        <v>4</v>
      </c>
      <c r="K11" s="406"/>
      <c r="L11" s="234" t="s">
        <v>107</v>
      </c>
    </row>
    <row r="12" spans="1:16" s="62" customFormat="1" ht="45" customHeight="1" x14ac:dyDescent="0.25">
      <c r="A12" s="350" t="s">
        <v>159</v>
      </c>
      <c r="B12" s="377">
        <f>+D12*C12</f>
        <v>2500</v>
      </c>
      <c r="C12" s="384">
        <v>2500</v>
      </c>
      <c r="D12" s="357">
        <v>1</v>
      </c>
      <c r="E12" s="360" t="s">
        <v>183</v>
      </c>
      <c r="F12" s="203" t="s">
        <v>5</v>
      </c>
      <c r="G12" s="158" t="s">
        <v>184</v>
      </c>
      <c r="H12" s="159" t="s">
        <v>6</v>
      </c>
      <c r="I12" s="160">
        <v>13844369</v>
      </c>
      <c r="J12" s="159" t="s">
        <v>133</v>
      </c>
      <c r="K12" s="161" t="s">
        <v>185</v>
      </c>
      <c r="L12" s="361" t="s">
        <v>268</v>
      </c>
    </row>
    <row r="13" spans="1:16" s="62" customFormat="1" ht="30" x14ac:dyDescent="0.25">
      <c r="A13" s="351"/>
      <c r="B13" s="353"/>
      <c r="C13" s="385"/>
      <c r="D13" s="358"/>
      <c r="E13" s="371"/>
      <c r="F13" s="364" t="s">
        <v>7</v>
      </c>
      <c r="G13" s="367">
        <v>29355850</v>
      </c>
      <c r="H13" s="162" t="s">
        <v>8</v>
      </c>
      <c r="I13" s="163" t="s">
        <v>169</v>
      </c>
      <c r="J13" s="162" t="s">
        <v>132</v>
      </c>
      <c r="K13" s="164" t="s">
        <v>186</v>
      </c>
      <c r="L13" s="362"/>
    </row>
    <row r="14" spans="1:16" s="62" customFormat="1" ht="109.5" customHeight="1" x14ac:dyDescent="0.25">
      <c r="A14" s="351"/>
      <c r="B14" s="353"/>
      <c r="C14" s="385"/>
      <c r="D14" s="358"/>
      <c r="E14" s="371"/>
      <c r="F14" s="365"/>
      <c r="G14" s="368"/>
      <c r="H14" s="165" t="s">
        <v>9</v>
      </c>
      <c r="I14" s="163" t="s">
        <v>170</v>
      </c>
      <c r="J14" s="162" t="s">
        <v>10</v>
      </c>
      <c r="K14" s="186" t="s">
        <v>267</v>
      </c>
      <c r="L14" s="362"/>
    </row>
    <row r="15" spans="1:16" s="62" customFormat="1" ht="30" x14ac:dyDescent="0.25">
      <c r="A15" s="351"/>
      <c r="B15" s="353"/>
      <c r="C15" s="385"/>
      <c r="D15" s="358"/>
      <c r="E15" s="371"/>
      <c r="F15" s="365"/>
      <c r="G15" s="368"/>
      <c r="H15" s="162" t="s">
        <v>11</v>
      </c>
      <c r="I15" s="163" t="s">
        <v>171</v>
      </c>
      <c r="J15" s="162" t="s">
        <v>123</v>
      </c>
      <c r="K15" s="164">
        <v>44200</v>
      </c>
      <c r="L15" s="362"/>
    </row>
    <row r="16" spans="1:16" s="62" customFormat="1" ht="15.75" customHeight="1" thickBot="1" x14ac:dyDescent="0.3">
      <c r="A16" s="393"/>
      <c r="B16" s="378"/>
      <c r="C16" s="392"/>
      <c r="D16" s="359"/>
      <c r="E16" s="372"/>
      <c r="F16" s="366"/>
      <c r="G16" s="369"/>
      <c r="H16" s="166" t="s">
        <v>12</v>
      </c>
      <c r="I16" s="167" t="s">
        <v>130</v>
      </c>
      <c r="J16" s="166"/>
      <c r="K16" s="168"/>
      <c r="L16" s="363"/>
    </row>
    <row r="17" spans="1:13" s="62" customFormat="1" ht="48" customHeight="1" x14ac:dyDescent="0.25">
      <c r="A17" s="350" t="s">
        <v>159</v>
      </c>
      <c r="B17" s="377">
        <f>+D17*C17</f>
        <v>65000</v>
      </c>
      <c r="C17" s="384">
        <v>65000</v>
      </c>
      <c r="D17" s="357">
        <v>1</v>
      </c>
      <c r="E17" s="360" t="s">
        <v>183</v>
      </c>
      <c r="F17" s="203" t="s">
        <v>5</v>
      </c>
      <c r="G17" s="158" t="s">
        <v>209</v>
      </c>
      <c r="H17" s="159" t="s">
        <v>6</v>
      </c>
      <c r="I17" s="160">
        <v>14011514</v>
      </c>
      <c r="J17" s="159" t="s">
        <v>133</v>
      </c>
      <c r="K17" s="161" t="s">
        <v>213</v>
      </c>
      <c r="L17" s="361" t="s">
        <v>249</v>
      </c>
    </row>
    <row r="18" spans="1:13" s="62" customFormat="1" ht="30" x14ac:dyDescent="0.25">
      <c r="A18" s="351"/>
      <c r="B18" s="353"/>
      <c r="C18" s="385"/>
      <c r="D18" s="358"/>
      <c r="E18" s="371"/>
      <c r="F18" s="364" t="s">
        <v>7</v>
      </c>
      <c r="G18" s="367">
        <v>7351267</v>
      </c>
      <c r="H18" s="162" t="s">
        <v>8</v>
      </c>
      <c r="I18" s="163" t="s">
        <v>210</v>
      </c>
      <c r="J18" s="162" t="s">
        <v>132</v>
      </c>
      <c r="K18" s="164" t="s">
        <v>186</v>
      </c>
      <c r="L18" s="362"/>
    </row>
    <row r="19" spans="1:13" s="62" customFormat="1" ht="91.5" customHeight="1" x14ac:dyDescent="0.25">
      <c r="A19" s="351"/>
      <c r="B19" s="353"/>
      <c r="C19" s="385"/>
      <c r="D19" s="358"/>
      <c r="E19" s="371"/>
      <c r="F19" s="365"/>
      <c r="G19" s="368"/>
      <c r="H19" s="165" t="s">
        <v>9</v>
      </c>
      <c r="I19" s="163" t="s">
        <v>211</v>
      </c>
      <c r="J19" s="162" t="s">
        <v>10</v>
      </c>
      <c r="K19" s="186" t="s">
        <v>248</v>
      </c>
      <c r="L19" s="362"/>
    </row>
    <row r="20" spans="1:13" s="62" customFormat="1" ht="30" x14ac:dyDescent="0.25">
      <c r="A20" s="351"/>
      <c r="B20" s="353"/>
      <c r="C20" s="385"/>
      <c r="D20" s="358"/>
      <c r="E20" s="371"/>
      <c r="F20" s="365"/>
      <c r="G20" s="368"/>
      <c r="H20" s="162" t="s">
        <v>11</v>
      </c>
      <c r="I20" s="163" t="s">
        <v>211</v>
      </c>
      <c r="J20" s="162" t="s">
        <v>123</v>
      </c>
      <c r="K20" s="164">
        <v>44270</v>
      </c>
      <c r="L20" s="362"/>
    </row>
    <row r="21" spans="1:13" s="62" customFormat="1" ht="15.75" customHeight="1" thickBot="1" x14ac:dyDescent="0.3">
      <c r="A21" s="393"/>
      <c r="B21" s="378"/>
      <c r="C21" s="392"/>
      <c r="D21" s="359"/>
      <c r="E21" s="372"/>
      <c r="F21" s="366"/>
      <c r="G21" s="369"/>
      <c r="H21" s="166" t="s">
        <v>12</v>
      </c>
      <c r="I21" s="167" t="s">
        <v>130</v>
      </c>
      <c r="J21" s="166"/>
      <c r="K21" s="168"/>
      <c r="L21" s="363"/>
    </row>
    <row r="22" spans="1:13" s="62" customFormat="1" ht="78" customHeight="1" x14ac:dyDescent="0.25">
      <c r="A22" s="350" t="s">
        <v>159</v>
      </c>
      <c r="B22" s="377">
        <f>+D22*C22</f>
        <v>24861.49</v>
      </c>
      <c r="C22" s="384">
        <v>24861.49</v>
      </c>
      <c r="D22" s="357">
        <v>1</v>
      </c>
      <c r="E22" s="360" t="s">
        <v>183</v>
      </c>
      <c r="F22" s="203" t="s">
        <v>5</v>
      </c>
      <c r="G22" s="158" t="s">
        <v>212</v>
      </c>
      <c r="H22" s="159" t="s">
        <v>6</v>
      </c>
      <c r="I22" s="160">
        <v>13979892</v>
      </c>
      <c r="J22" s="159" t="s">
        <v>133</v>
      </c>
      <c r="K22" s="161" t="s">
        <v>214</v>
      </c>
      <c r="L22" s="361" t="s">
        <v>270</v>
      </c>
    </row>
    <row r="23" spans="1:13" s="62" customFormat="1" ht="30" x14ac:dyDescent="0.25">
      <c r="A23" s="351"/>
      <c r="B23" s="353"/>
      <c r="C23" s="385"/>
      <c r="D23" s="358"/>
      <c r="E23" s="371"/>
      <c r="F23" s="364" t="s">
        <v>7</v>
      </c>
      <c r="G23" s="367">
        <v>84769688</v>
      </c>
      <c r="H23" s="162" t="s">
        <v>8</v>
      </c>
      <c r="I23" s="163" t="s">
        <v>215</v>
      </c>
      <c r="J23" s="162" t="s">
        <v>132</v>
      </c>
      <c r="K23" s="164" t="s">
        <v>186</v>
      </c>
      <c r="L23" s="362"/>
    </row>
    <row r="24" spans="1:13" s="62" customFormat="1" ht="178.5" customHeight="1" x14ac:dyDescent="0.25">
      <c r="A24" s="351"/>
      <c r="B24" s="353"/>
      <c r="C24" s="385"/>
      <c r="D24" s="358"/>
      <c r="E24" s="371"/>
      <c r="F24" s="365"/>
      <c r="G24" s="368"/>
      <c r="H24" s="165" t="s">
        <v>9</v>
      </c>
      <c r="I24" s="163" t="s">
        <v>216</v>
      </c>
      <c r="J24" s="162" t="s">
        <v>10</v>
      </c>
      <c r="K24" s="186" t="s">
        <v>269</v>
      </c>
      <c r="L24" s="362"/>
    </row>
    <row r="25" spans="1:13" s="62" customFormat="1" ht="30" x14ac:dyDescent="0.25">
      <c r="A25" s="351"/>
      <c r="B25" s="353"/>
      <c r="C25" s="385"/>
      <c r="D25" s="358"/>
      <c r="E25" s="371"/>
      <c r="F25" s="365"/>
      <c r="G25" s="368"/>
      <c r="H25" s="162" t="s">
        <v>11</v>
      </c>
      <c r="I25" s="163" t="s">
        <v>217</v>
      </c>
      <c r="J25" s="162" t="s">
        <v>123</v>
      </c>
      <c r="K25" s="164">
        <v>44253</v>
      </c>
      <c r="L25" s="362"/>
    </row>
    <row r="26" spans="1:13" s="62" customFormat="1" ht="15.75" customHeight="1" thickBot="1" x14ac:dyDescent="0.3">
      <c r="A26" s="393"/>
      <c r="B26" s="378"/>
      <c r="C26" s="392"/>
      <c r="D26" s="359"/>
      <c r="E26" s="372"/>
      <c r="F26" s="366"/>
      <c r="G26" s="369"/>
      <c r="H26" s="166" t="s">
        <v>12</v>
      </c>
      <c r="I26" s="167" t="s">
        <v>130</v>
      </c>
      <c r="J26" s="166"/>
      <c r="K26" s="168"/>
      <c r="L26" s="363"/>
    </row>
    <row r="27" spans="1:13" s="62" customFormat="1" ht="45" customHeight="1" x14ac:dyDescent="0.25">
      <c r="A27" s="350" t="s">
        <v>187</v>
      </c>
      <c r="B27" s="377">
        <f>+D27*C27</f>
        <v>4000</v>
      </c>
      <c r="C27" s="384">
        <v>4000</v>
      </c>
      <c r="D27" s="357">
        <v>1</v>
      </c>
      <c r="E27" s="360" t="s">
        <v>198</v>
      </c>
      <c r="F27" s="203" t="s">
        <v>5</v>
      </c>
      <c r="G27" s="158" t="s">
        <v>199</v>
      </c>
      <c r="H27" s="159" t="s">
        <v>6</v>
      </c>
      <c r="I27" s="160">
        <v>13756842</v>
      </c>
      <c r="J27" s="159" t="s">
        <v>133</v>
      </c>
      <c r="K27" s="161" t="s">
        <v>200</v>
      </c>
      <c r="L27" s="361" t="s">
        <v>272</v>
      </c>
    </row>
    <row r="28" spans="1:13" s="62" customFormat="1" ht="32.25" customHeight="1" x14ac:dyDescent="0.25">
      <c r="A28" s="351"/>
      <c r="B28" s="353"/>
      <c r="C28" s="385"/>
      <c r="D28" s="358"/>
      <c r="E28" s="371"/>
      <c r="F28" s="364" t="s">
        <v>7</v>
      </c>
      <c r="G28" s="367">
        <v>4925343</v>
      </c>
      <c r="H28" s="162" t="s">
        <v>8</v>
      </c>
      <c r="I28" s="163" t="s">
        <v>175</v>
      </c>
      <c r="J28" s="162" t="s">
        <v>132</v>
      </c>
      <c r="K28" s="171" t="s">
        <v>191</v>
      </c>
      <c r="L28" s="362"/>
    </row>
    <row r="29" spans="1:13" s="179" customFormat="1" ht="181.5" customHeight="1" x14ac:dyDescent="0.25">
      <c r="A29" s="351"/>
      <c r="B29" s="353"/>
      <c r="C29" s="385"/>
      <c r="D29" s="358"/>
      <c r="E29" s="371"/>
      <c r="F29" s="365"/>
      <c r="G29" s="368"/>
      <c r="H29" s="165" t="s">
        <v>9</v>
      </c>
      <c r="I29" s="163" t="s">
        <v>176</v>
      </c>
      <c r="J29" s="162" t="s">
        <v>10</v>
      </c>
      <c r="K29" s="251" t="s">
        <v>271</v>
      </c>
      <c r="L29" s="362"/>
      <c r="M29" s="178"/>
    </row>
    <row r="30" spans="1:13" s="62" customFormat="1" ht="29.25" customHeight="1" x14ac:dyDescent="0.25">
      <c r="A30" s="351"/>
      <c r="B30" s="353"/>
      <c r="C30" s="385"/>
      <c r="D30" s="358"/>
      <c r="E30" s="371"/>
      <c r="F30" s="365"/>
      <c r="G30" s="368"/>
      <c r="H30" s="162" t="s">
        <v>11</v>
      </c>
      <c r="I30" s="163" t="s">
        <v>177</v>
      </c>
      <c r="J30" s="162" t="s">
        <v>123</v>
      </c>
      <c r="K30" s="164">
        <v>44200</v>
      </c>
      <c r="L30" s="362"/>
      <c r="M30" s="64"/>
    </row>
    <row r="31" spans="1:13" s="73" customFormat="1" ht="15.75" thickBot="1" x14ac:dyDescent="0.3">
      <c r="A31" s="393"/>
      <c r="B31" s="378"/>
      <c r="C31" s="392"/>
      <c r="D31" s="359"/>
      <c r="E31" s="372"/>
      <c r="F31" s="366"/>
      <c r="G31" s="369"/>
      <c r="H31" s="166" t="s">
        <v>12</v>
      </c>
      <c r="I31" s="167" t="s">
        <v>130</v>
      </c>
      <c r="J31" s="166"/>
      <c r="K31" s="168"/>
      <c r="L31" s="363"/>
      <c r="M31" s="151"/>
    </row>
    <row r="32" spans="1:13" s="62" customFormat="1" ht="45" customHeight="1" x14ac:dyDescent="0.25">
      <c r="A32" s="350" t="s">
        <v>187</v>
      </c>
      <c r="B32" s="377">
        <f>+D32*C32</f>
        <v>2496.65</v>
      </c>
      <c r="C32" s="384">
        <v>2496.65</v>
      </c>
      <c r="D32" s="357">
        <v>1</v>
      </c>
      <c r="E32" s="360" t="s">
        <v>221</v>
      </c>
      <c r="F32" s="203" t="s">
        <v>5</v>
      </c>
      <c r="G32" s="158" t="s">
        <v>225</v>
      </c>
      <c r="H32" s="159" t="s">
        <v>226</v>
      </c>
      <c r="I32" s="160">
        <v>14632799</v>
      </c>
      <c r="J32" s="159" t="s">
        <v>133</v>
      </c>
      <c r="K32" s="161" t="s">
        <v>223</v>
      </c>
      <c r="L32" s="361" t="s">
        <v>304</v>
      </c>
    </row>
    <row r="33" spans="1:13" s="62" customFormat="1" ht="32.25" customHeight="1" x14ac:dyDescent="0.25">
      <c r="A33" s="351"/>
      <c r="B33" s="353"/>
      <c r="C33" s="385"/>
      <c r="D33" s="358"/>
      <c r="E33" s="371"/>
      <c r="F33" s="364" t="s">
        <v>7</v>
      </c>
      <c r="G33" s="367">
        <v>70468184</v>
      </c>
      <c r="H33" s="162" t="s">
        <v>8</v>
      </c>
      <c r="I33" s="163" t="s">
        <v>227</v>
      </c>
      <c r="J33" s="162" t="s">
        <v>132</v>
      </c>
      <c r="K33" s="171" t="s">
        <v>224</v>
      </c>
      <c r="L33" s="362"/>
    </row>
    <row r="34" spans="1:13" s="179" customFormat="1" ht="169.5" customHeight="1" x14ac:dyDescent="0.25">
      <c r="A34" s="351"/>
      <c r="B34" s="353"/>
      <c r="C34" s="385"/>
      <c r="D34" s="358"/>
      <c r="E34" s="371"/>
      <c r="F34" s="365"/>
      <c r="G34" s="368"/>
      <c r="H34" s="165" t="s">
        <v>9</v>
      </c>
      <c r="I34" s="163" t="s">
        <v>229</v>
      </c>
      <c r="J34" s="162" t="s">
        <v>10</v>
      </c>
      <c r="K34" s="251" t="s">
        <v>303</v>
      </c>
      <c r="L34" s="362"/>
      <c r="M34" s="178"/>
    </row>
    <row r="35" spans="1:13" s="62" customFormat="1" ht="29.25" customHeight="1" x14ac:dyDescent="0.25">
      <c r="A35" s="351"/>
      <c r="B35" s="353"/>
      <c r="C35" s="385"/>
      <c r="D35" s="358"/>
      <c r="E35" s="371"/>
      <c r="F35" s="365"/>
      <c r="G35" s="368"/>
      <c r="H35" s="162" t="s">
        <v>11</v>
      </c>
      <c r="I35" s="163" t="s">
        <v>228</v>
      </c>
      <c r="J35" s="162" t="s">
        <v>123</v>
      </c>
      <c r="K35" s="164">
        <v>44348</v>
      </c>
      <c r="L35" s="362"/>
      <c r="M35" s="64"/>
    </row>
    <row r="36" spans="1:13" s="73" customFormat="1" ht="15.75" thickBot="1" x14ac:dyDescent="0.3">
      <c r="A36" s="393"/>
      <c r="B36" s="378"/>
      <c r="C36" s="392"/>
      <c r="D36" s="359"/>
      <c r="E36" s="372"/>
      <c r="F36" s="366"/>
      <c r="G36" s="369"/>
      <c r="H36" s="166" t="s">
        <v>12</v>
      </c>
      <c r="I36" s="167" t="s">
        <v>130</v>
      </c>
      <c r="J36" s="166"/>
      <c r="K36" s="168"/>
      <c r="L36" s="363"/>
      <c r="M36" s="151"/>
    </row>
    <row r="37" spans="1:13" s="62" customFormat="1" ht="73.5" customHeight="1" x14ac:dyDescent="0.25">
      <c r="A37" s="350" t="s">
        <v>187</v>
      </c>
      <c r="B37" s="377">
        <f>+D37*C37</f>
        <v>1446.9</v>
      </c>
      <c r="C37" s="384">
        <v>1446.9</v>
      </c>
      <c r="D37" s="357">
        <v>1</v>
      </c>
      <c r="E37" s="360" t="s">
        <v>188</v>
      </c>
      <c r="F37" s="202" t="s">
        <v>5</v>
      </c>
      <c r="G37" s="158" t="s">
        <v>189</v>
      </c>
      <c r="H37" s="159" t="s">
        <v>6</v>
      </c>
      <c r="I37" s="160">
        <v>13756907</v>
      </c>
      <c r="J37" s="159" t="s">
        <v>133</v>
      </c>
      <c r="K37" s="169" t="s">
        <v>190</v>
      </c>
      <c r="L37" s="361" t="s">
        <v>285</v>
      </c>
    </row>
    <row r="38" spans="1:13" s="62" customFormat="1" ht="32.25" customHeight="1" x14ac:dyDescent="0.25">
      <c r="A38" s="351"/>
      <c r="B38" s="353"/>
      <c r="C38" s="385"/>
      <c r="D38" s="358"/>
      <c r="E38" s="358"/>
      <c r="F38" s="165" t="s">
        <v>7</v>
      </c>
      <c r="G38" s="163">
        <v>81510780</v>
      </c>
      <c r="H38" s="162" t="s">
        <v>8</v>
      </c>
      <c r="I38" s="170" t="s">
        <v>168</v>
      </c>
      <c r="J38" s="162" t="s">
        <v>132</v>
      </c>
      <c r="K38" s="171" t="s">
        <v>191</v>
      </c>
      <c r="L38" s="362"/>
    </row>
    <row r="39" spans="1:13" s="179" customFormat="1" ht="117" customHeight="1" x14ac:dyDescent="0.25">
      <c r="A39" s="351"/>
      <c r="B39" s="353"/>
      <c r="C39" s="385"/>
      <c r="D39" s="358"/>
      <c r="E39" s="358"/>
      <c r="F39" s="373"/>
      <c r="G39" s="418"/>
      <c r="H39" s="165" t="s">
        <v>9</v>
      </c>
      <c r="I39" s="170" t="s">
        <v>172</v>
      </c>
      <c r="J39" s="165" t="s">
        <v>10</v>
      </c>
      <c r="K39" s="251" t="s">
        <v>284</v>
      </c>
      <c r="L39" s="362"/>
      <c r="M39" s="178"/>
    </row>
    <row r="40" spans="1:13" s="62" customFormat="1" ht="29.25" customHeight="1" x14ac:dyDescent="0.25">
      <c r="A40" s="351"/>
      <c r="B40" s="353"/>
      <c r="C40" s="385"/>
      <c r="D40" s="358"/>
      <c r="E40" s="358"/>
      <c r="F40" s="371"/>
      <c r="G40" s="419"/>
      <c r="H40" s="162" t="s">
        <v>11</v>
      </c>
      <c r="I40" s="170" t="s">
        <v>173</v>
      </c>
      <c r="J40" s="162" t="s">
        <v>123</v>
      </c>
      <c r="K40" s="164">
        <v>44200</v>
      </c>
      <c r="L40" s="362"/>
      <c r="M40" s="64"/>
    </row>
    <row r="41" spans="1:13" s="73" customFormat="1" ht="15.75" thickBot="1" x14ac:dyDescent="0.3">
      <c r="A41" s="393"/>
      <c r="B41" s="378"/>
      <c r="C41" s="392"/>
      <c r="D41" s="359"/>
      <c r="E41" s="359"/>
      <c r="F41" s="372"/>
      <c r="G41" s="420"/>
      <c r="H41" s="166" t="s">
        <v>12</v>
      </c>
      <c r="I41" s="172" t="s">
        <v>124</v>
      </c>
      <c r="J41" s="166"/>
      <c r="K41" s="173"/>
      <c r="L41" s="363"/>
      <c r="M41" s="151"/>
    </row>
    <row r="42" spans="1:13" s="62" customFormat="1" ht="73.5" customHeight="1" thickBot="1" x14ac:dyDescent="0.3">
      <c r="A42" s="350" t="s">
        <v>187</v>
      </c>
      <c r="B42" s="377">
        <f>+D42*C42</f>
        <v>61166.26</v>
      </c>
      <c r="C42" s="384">
        <v>61166.26</v>
      </c>
      <c r="D42" s="357">
        <v>1</v>
      </c>
      <c r="E42" s="360" t="s">
        <v>262</v>
      </c>
      <c r="F42" s="202" t="s">
        <v>5</v>
      </c>
      <c r="G42" s="158" t="s">
        <v>261</v>
      </c>
      <c r="H42" s="159" t="s">
        <v>6</v>
      </c>
      <c r="I42" s="160">
        <v>15956334</v>
      </c>
      <c r="J42" s="159" t="s">
        <v>133</v>
      </c>
      <c r="K42" s="169" t="s">
        <v>125</v>
      </c>
      <c r="L42" s="361" t="s">
        <v>266</v>
      </c>
    </row>
    <row r="43" spans="1:13" s="62" customFormat="1" ht="42" customHeight="1" x14ac:dyDescent="0.25">
      <c r="A43" s="351"/>
      <c r="B43" s="353"/>
      <c r="C43" s="385"/>
      <c r="D43" s="358"/>
      <c r="E43" s="358"/>
      <c r="F43" s="165" t="s">
        <v>7</v>
      </c>
      <c r="G43" s="163">
        <v>5022193</v>
      </c>
      <c r="H43" s="162" t="s">
        <v>8</v>
      </c>
      <c r="I43" s="170" t="s">
        <v>263</v>
      </c>
      <c r="J43" s="162" t="s">
        <v>132</v>
      </c>
      <c r="K43" s="169" t="s">
        <v>125</v>
      </c>
      <c r="L43" s="362"/>
    </row>
    <row r="44" spans="1:13" s="179" customFormat="1" ht="138" customHeight="1" thickBot="1" x14ac:dyDescent="0.3">
      <c r="A44" s="351"/>
      <c r="B44" s="353"/>
      <c r="C44" s="385"/>
      <c r="D44" s="358"/>
      <c r="E44" s="358"/>
      <c r="F44" s="373"/>
      <c r="G44" s="418"/>
      <c r="H44" s="165" t="s">
        <v>9</v>
      </c>
      <c r="I44" s="170" t="s">
        <v>264</v>
      </c>
      <c r="J44" s="165" t="s">
        <v>10</v>
      </c>
      <c r="K44" s="251" t="s">
        <v>260</v>
      </c>
      <c r="L44" s="362"/>
      <c r="M44" s="178"/>
    </row>
    <row r="45" spans="1:13" s="62" customFormat="1" ht="36.75" customHeight="1" x14ac:dyDescent="0.25">
      <c r="A45" s="351"/>
      <c r="B45" s="353"/>
      <c r="C45" s="385"/>
      <c r="D45" s="358"/>
      <c r="E45" s="358"/>
      <c r="F45" s="371"/>
      <c r="G45" s="419"/>
      <c r="H45" s="162" t="s">
        <v>11</v>
      </c>
      <c r="I45" s="170" t="s">
        <v>265</v>
      </c>
      <c r="J45" s="162" t="s">
        <v>123</v>
      </c>
      <c r="K45" s="169" t="s">
        <v>125</v>
      </c>
      <c r="L45" s="362"/>
      <c r="M45" s="64"/>
    </row>
    <row r="46" spans="1:13" s="73" customFormat="1" ht="15.75" thickBot="1" x14ac:dyDescent="0.3">
      <c r="A46" s="393"/>
      <c r="B46" s="378"/>
      <c r="C46" s="392"/>
      <c r="D46" s="359"/>
      <c r="E46" s="359"/>
      <c r="F46" s="372"/>
      <c r="G46" s="420"/>
      <c r="H46" s="166" t="s">
        <v>12</v>
      </c>
      <c r="I46" s="172" t="s">
        <v>124</v>
      </c>
      <c r="J46" s="166"/>
      <c r="K46" s="173"/>
      <c r="L46" s="363"/>
      <c r="M46" s="151"/>
    </row>
    <row r="47" spans="1:13" s="62" customFormat="1" ht="80.25" customHeight="1" x14ac:dyDescent="0.25">
      <c r="A47" s="350" t="s">
        <v>192</v>
      </c>
      <c r="B47" s="377">
        <f>+D47*C47</f>
        <v>6249.6</v>
      </c>
      <c r="C47" s="384">
        <v>6249.6</v>
      </c>
      <c r="D47" s="357">
        <v>1</v>
      </c>
      <c r="E47" s="360" t="s">
        <v>221</v>
      </c>
      <c r="F47" s="202" t="s">
        <v>5</v>
      </c>
      <c r="G47" s="158" t="s">
        <v>279</v>
      </c>
      <c r="H47" s="159" t="s">
        <v>6</v>
      </c>
      <c r="I47" s="174" t="s">
        <v>125</v>
      </c>
      <c r="J47" s="159" t="s">
        <v>133</v>
      </c>
      <c r="K47" s="169" t="s">
        <v>125</v>
      </c>
      <c r="L47" s="361" t="s">
        <v>280</v>
      </c>
    </row>
    <row r="48" spans="1:13" s="62" customFormat="1" x14ac:dyDescent="0.25">
      <c r="A48" s="351"/>
      <c r="B48" s="353"/>
      <c r="C48" s="385"/>
      <c r="D48" s="358"/>
      <c r="E48" s="358"/>
      <c r="F48" s="165" t="s">
        <v>7</v>
      </c>
      <c r="G48" s="163">
        <v>48327581</v>
      </c>
      <c r="H48" s="162" t="s">
        <v>8</v>
      </c>
      <c r="I48" s="175" t="s">
        <v>125</v>
      </c>
      <c r="J48" s="162" t="s">
        <v>132</v>
      </c>
      <c r="K48" s="171" t="s">
        <v>125</v>
      </c>
      <c r="L48" s="362"/>
    </row>
    <row r="49" spans="1:13" s="62" customFormat="1" ht="144.75" customHeight="1" x14ac:dyDescent="0.25">
      <c r="A49" s="351"/>
      <c r="B49" s="353"/>
      <c r="C49" s="385"/>
      <c r="D49" s="358"/>
      <c r="E49" s="358"/>
      <c r="F49" s="373"/>
      <c r="G49" s="418"/>
      <c r="H49" s="176" t="s">
        <v>9</v>
      </c>
      <c r="I49" s="177" t="s">
        <v>125</v>
      </c>
      <c r="J49" s="165" t="s">
        <v>10</v>
      </c>
      <c r="K49" s="186" t="s">
        <v>278</v>
      </c>
      <c r="L49" s="362"/>
    </row>
    <row r="50" spans="1:13" s="62" customFormat="1" x14ac:dyDescent="0.25">
      <c r="A50" s="351"/>
      <c r="B50" s="353"/>
      <c r="C50" s="385"/>
      <c r="D50" s="358"/>
      <c r="E50" s="358"/>
      <c r="F50" s="371"/>
      <c r="G50" s="419"/>
      <c r="H50" s="162" t="s">
        <v>11</v>
      </c>
      <c r="I50" s="175" t="s">
        <v>125</v>
      </c>
      <c r="J50" s="162" t="s">
        <v>123</v>
      </c>
      <c r="K50" s="164" t="s">
        <v>125</v>
      </c>
      <c r="L50" s="362"/>
    </row>
    <row r="51" spans="1:13" s="62" customFormat="1" ht="15.75" thickBot="1" x14ac:dyDescent="0.3">
      <c r="A51" s="393"/>
      <c r="B51" s="378"/>
      <c r="C51" s="392"/>
      <c r="D51" s="359"/>
      <c r="E51" s="359"/>
      <c r="F51" s="372"/>
      <c r="G51" s="420"/>
      <c r="H51" s="180" t="s">
        <v>12</v>
      </c>
      <c r="I51" s="181" t="s">
        <v>125</v>
      </c>
      <c r="J51" s="166"/>
      <c r="K51" s="173"/>
      <c r="L51" s="363"/>
    </row>
    <row r="52" spans="1:13" s="62" customFormat="1" ht="44.25" customHeight="1" x14ac:dyDescent="0.25">
      <c r="A52" s="350" t="s">
        <v>192</v>
      </c>
      <c r="B52" s="377">
        <f>+D52*C52+C54</f>
        <v>5874.2</v>
      </c>
      <c r="C52" s="384"/>
      <c r="D52" s="357">
        <v>1</v>
      </c>
      <c r="E52" s="360" t="s">
        <v>237</v>
      </c>
      <c r="F52" s="202" t="s">
        <v>5</v>
      </c>
      <c r="G52" s="158" t="s">
        <v>255</v>
      </c>
      <c r="H52" s="159" t="s">
        <v>6</v>
      </c>
      <c r="I52" s="174" t="s">
        <v>125</v>
      </c>
      <c r="J52" s="159" t="s">
        <v>133</v>
      </c>
      <c r="K52" s="169" t="s">
        <v>125</v>
      </c>
      <c r="L52" s="361" t="s">
        <v>256</v>
      </c>
      <c r="M52" s="64"/>
    </row>
    <row r="53" spans="1:13" s="62" customFormat="1" x14ac:dyDescent="0.25">
      <c r="A53" s="351"/>
      <c r="B53" s="353"/>
      <c r="C53" s="385"/>
      <c r="D53" s="358"/>
      <c r="E53" s="371"/>
      <c r="F53" s="165" t="s">
        <v>7</v>
      </c>
      <c r="G53" s="163">
        <v>23828633</v>
      </c>
      <c r="H53" s="162" t="s">
        <v>8</v>
      </c>
      <c r="I53" s="175" t="s">
        <v>125</v>
      </c>
      <c r="J53" s="162" t="s">
        <v>132</v>
      </c>
      <c r="K53" s="171" t="s">
        <v>125</v>
      </c>
      <c r="L53" s="362"/>
      <c r="M53" s="64"/>
    </row>
    <row r="54" spans="1:13" s="62" customFormat="1" ht="154.5" customHeight="1" x14ac:dyDescent="0.25">
      <c r="A54" s="351"/>
      <c r="B54" s="353"/>
      <c r="C54" s="214">
        <v>5874.2</v>
      </c>
      <c r="D54" s="358"/>
      <c r="E54" s="371"/>
      <c r="F54" s="373"/>
      <c r="G54" s="418"/>
      <c r="H54" s="176" t="s">
        <v>9</v>
      </c>
      <c r="I54" s="177" t="s">
        <v>125</v>
      </c>
      <c r="J54" s="165" t="s">
        <v>10</v>
      </c>
      <c r="K54" s="186" t="s">
        <v>254</v>
      </c>
      <c r="L54" s="362"/>
      <c r="M54" s="64"/>
    </row>
    <row r="55" spans="1:13" s="62" customFormat="1" x14ac:dyDescent="0.25">
      <c r="A55" s="351"/>
      <c r="B55" s="353"/>
      <c r="C55" s="214"/>
      <c r="D55" s="358"/>
      <c r="E55" s="371"/>
      <c r="F55" s="371"/>
      <c r="G55" s="419"/>
      <c r="H55" s="162" t="s">
        <v>11</v>
      </c>
      <c r="I55" s="175" t="s">
        <v>125</v>
      </c>
      <c r="J55" s="162" t="s">
        <v>123</v>
      </c>
      <c r="K55" s="164" t="s">
        <v>125</v>
      </c>
      <c r="L55" s="362"/>
      <c r="M55" s="64"/>
    </row>
    <row r="56" spans="1:13" s="62" customFormat="1" ht="15.75" thickBot="1" x14ac:dyDescent="0.3">
      <c r="A56" s="393"/>
      <c r="B56" s="378"/>
      <c r="C56" s="215"/>
      <c r="D56" s="359"/>
      <c r="E56" s="356"/>
      <c r="F56" s="372"/>
      <c r="G56" s="420"/>
      <c r="H56" s="180" t="s">
        <v>12</v>
      </c>
      <c r="I56" s="181" t="s">
        <v>125</v>
      </c>
      <c r="J56" s="166"/>
      <c r="K56" s="173"/>
      <c r="L56" s="363"/>
      <c r="M56" s="64"/>
    </row>
    <row r="57" spans="1:13" s="62" customFormat="1" ht="44.25" customHeight="1" x14ac:dyDescent="0.25">
      <c r="A57" s="350" t="s">
        <v>192</v>
      </c>
      <c r="B57" s="377">
        <f>+D57*C57+C59</f>
        <v>3850</v>
      </c>
      <c r="C57" s="384"/>
      <c r="D57" s="357">
        <v>1</v>
      </c>
      <c r="E57" s="360" t="s">
        <v>237</v>
      </c>
      <c r="F57" s="202" t="s">
        <v>5</v>
      </c>
      <c r="G57" s="158" t="s">
        <v>258</v>
      </c>
      <c r="H57" s="159" t="s">
        <v>6</v>
      </c>
      <c r="I57" s="174" t="s">
        <v>125</v>
      </c>
      <c r="J57" s="159" t="s">
        <v>133</v>
      </c>
      <c r="K57" s="169" t="s">
        <v>125</v>
      </c>
      <c r="L57" s="361" t="s">
        <v>259</v>
      </c>
      <c r="M57" s="64"/>
    </row>
    <row r="58" spans="1:13" s="62" customFormat="1" x14ac:dyDescent="0.25">
      <c r="A58" s="351"/>
      <c r="B58" s="353"/>
      <c r="C58" s="385"/>
      <c r="D58" s="358"/>
      <c r="E58" s="371"/>
      <c r="F58" s="165" t="s">
        <v>7</v>
      </c>
      <c r="G58" s="163">
        <v>1328964</v>
      </c>
      <c r="H58" s="162" t="s">
        <v>8</v>
      </c>
      <c r="I58" s="175" t="s">
        <v>125</v>
      </c>
      <c r="J58" s="162" t="s">
        <v>132</v>
      </c>
      <c r="K58" s="171" t="s">
        <v>125</v>
      </c>
      <c r="L58" s="362"/>
      <c r="M58" s="64"/>
    </row>
    <row r="59" spans="1:13" s="62" customFormat="1" ht="201" customHeight="1" x14ac:dyDescent="0.25">
      <c r="A59" s="351"/>
      <c r="B59" s="353"/>
      <c r="C59" s="214">
        <v>3850</v>
      </c>
      <c r="D59" s="358"/>
      <c r="E59" s="371"/>
      <c r="F59" s="373"/>
      <c r="G59" s="418"/>
      <c r="H59" s="176" t="s">
        <v>9</v>
      </c>
      <c r="I59" s="177" t="s">
        <v>125</v>
      </c>
      <c r="J59" s="165" t="s">
        <v>10</v>
      </c>
      <c r="K59" s="186" t="s">
        <v>257</v>
      </c>
      <c r="L59" s="362"/>
      <c r="M59" s="64"/>
    </row>
    <row r="60" spans="1:13" s="62" customFormat="1" x14ac:dyDescent="0.25">
      <c r="A60" s="351"/>
      <c r="B60" s="353"/>
      <c r="C60" s="214"/>
      <c r="D60" s="358"/>
      <c r="E60" s="371"/>
      <c r="F60" s="371"/>
      <c r="G60" s="419"/>
      <c r="H60" s="162" t="s">
        <v>11</v>
      </c>
      <c r="I60" s="175" t="s">
        <v>125</v>
      </c>
      <c r="J60" s="162" t="s">
        <v>123</v>
      </c>
      <c r="K60" s="164" t="s">
        <v>125</v>
      </c>
      <c r="L60" s="362"/>
      <c r="M60" s="64"/>
    </row>
    <row r="61" spans="1:13" s="62" customFormat="1" ht="15.75" thickBot="1" x14ac:dyDescent="0.3">
      <c r="A61" s="393"/>
      <c r="B61" s="378"/>
      <c r="C61" s="215"/>
      <c r="D61" s="359"/>
      <c r="E61" s="356"/>
      <c r="F61" s="372"/>
      <c r="G61" s="420"/>
      <c r="H61" s="180" t="s">
        <v>12</v>
      </c>
      <c r="I61" s="181" t="s">
        <v>125</v>
      </c>
      <c r="J61" s="166"/>
      <c r="K61" s="173"/>
      <c r="L61" s="363"/>
      <c r="M61" s="64"/>
    </row>
    <row r="62" spans="1:13" s="62" customFormat="1" ht="44.25" customHeight="1" x14ac:dyDescent="0.25">
      <c r="A62" s="350" t="s">
        <v>192</v>
      </c>
      <c r="B62" s="377">
        <f>+D62*C62+C64</f>
        <v>2312.5</v>
      </c>
      <c r="C62" s="384"/>
      <c r="D62" s="357">
        <v>1</v>
      </c>
      <c r="E62" s="360" t="s">
        <v>237</v>
      </c>
      <c r="F62" s="202" t="s">
        <v>5</v>
      </c>
      <c r="G62" s="158" t="s">
        <v>276</v>
      </c>
      <c r="H62" s="159" t="s">
        <v>6</v>
      </c>
      <c r="I62" s="174" t="s">
        <v>125</v>
      </c>
      <c r="J62" s="159" t="s">
        <v>133</v>
      </c>
      <c r="K62" s="169" t="s">
        <v>125</v>
      </c>
      <c r="L62" s="361" t="s">
        <v>277</v>
      </c>
      <c r="M62" s="64"/>
    </row>
    <row r="63" spans="1:13" s="62" customFormat="1" x14ac:dyDescent="0.25">
      <c r="A63" s="351"/>
      <c r="B63" s="353"/>
      <c r="C63" s="385"/>
      <c r="D63" s="358"/>
      <c r="E63" s="371"/>
      <c r="F63" s="165" t="s">
        <v>7</v>
      </c>
      <c r="G63" s="163">
        <v>31360831</v>
      </c>
      <c r="H63" s="162" t="s">
        <v>8</v>
      </c>
      <c r="I63" s="175" t="s">
        <v>125</v>
      </c>
      <c r="J63" s="162" t="s">
        <v>132</v>
      </c>
      <c r="K63" s="171" t="s">
        <v>125</v>
      </c>
      <c r="L63" s="362"/>
      <c r="M63" s="64"/>
    </row>
    <row r="64" spans="1:13" s="62" customFormat="1" ht="71.25" customHeight="1" x14ac:dyDescent="0.25">
      <c r="A64" s="351"/>
      <c r="B64" s="353"/>
      <c r="C64" s="214">
        <v>2312.5</v>
      </c>
      <c r="D64" s="358"/>
      <c r="E64" s="371"/>
      <c r="F64" s="373"/>
      <c r="G64" s="418"/>
      <c r="H64" s="176" t="s">
        <v>9</v>
      </c>
      <c r="I64" s="177" t="s">
        <v>125</v>
      </c>
      <c r="J64" s="165" t="s">
        <v>10</v>
      </c>
      <c r="K64" s="186" t="s">
        <v>275</v>
      </c>
      <c r="L64" s="362"/>
      <c r="M64" s="64"/>
    </row>
    <row r="65" spans="1:13" s="62" customFormat="1" x14ac:dyDescent="0.25">
      <c r="A65" s="351"/>
      <c r="B65" s="353"/>
      <c r="C65" s="214"/>
      <c r="D65" s="358"/>
      <c r="E65" s="371"/>
      <c r="F65" s="371"/>
      <c r="G65" s="419"/>
      <c r="H65" s="162" t="s">
        <v>11</v>
      </c>
      <c r="I65" s="175" t="s">
        <v>125</v>
      </c>
      <c r="J65" s="162" t="s">
        <v>123</v>
      </c>
      <c r="K65" s="164" t="s">
        <v>125</v>
      </c>
      <c r="L65" s="362"/>
      <c r="M65" s="64"/>
    </row>
    <row r="66" spans="1:13" s="62" customFormat="1" ht="15.75" thickBot="1" x14ac:dyDescent="0.3">
      <c r="A66" s="393"/>
      <c r="B66" s="378"/>
      <c r="C66" s="215"/>
      <c r="D66" s="359"/>
      <c r="E66" s="356"/>
      <c r="F66" s="372"/>
      <c r="G66" s="420"/>
      <c r="H66" s="180" t="s">
        <v>12</v>
      </c>
      <c r="I66" s="181" t="s">
        <v>125</v>
      </c>
      <c r="J66" s="166"/>
      <c r="K66" s="173"/>
      <c r="L66" s="363"/>
      <c r="M66" s="64"/>
    </row>
    <row r="67" spans="1:13" s="62" customFormat="1" ht="44.25" customHeight="1" x14ac:dyDescent="0.25">
      <c r="A67" s="350" t="s">
        <v>192</v>
      </c>
      <c r="B67" s="377">
        <f>+D67*C67+C69</f>
        <v>3243</v>
      </c>
      <c r="C67" s="384"/>
      <c r="D67" s="357">
        <v>1</v>
      </c>
      <c r="E67" s="360" t="s">
        <v>235</v>
      </c>
      <c r="F67" s="202" t="s">
        <v>5</v>
      </c>
      <c r="G67" s="158" t="s">
        <v>236</v>
      </c>
      <c r="H67" s="159" t="s">
        <v>6</v>
      </c>
      <c r="I67" s="174" t="s">
        <v>125</v>
      </c>
      <c r="J67" s="159" t="s">
        <v>133</v>
      </c>
      <c r="K67" s="169" t="s">
        <v>125</v>
      </c>
      <c r="L67" s="361" t="s">
        <v>274</v>
      </c>
      <c r="M67" s="64"/>
    </row>
    <row r="68" spans="1:13" s="62" customFormat="1" x14ac:dyDescent="0.25">
      <c r="A68" s="351"/>
      <c r="B68" s="353"/>
      <c r="C68" s="385"/>
      <c r="D68" s="358"/>
      <c r="E68" s="371"/>
      <c r="F68" s="165" t="s">
        <v>7</v>
      </c>
      <c r="G68" s="163">
        <v>1176250</v>
      </c>
      <c r="H68" s="162" t="s">
        <v>8</v>
      </c>
      <c r="I68" s="175" t="s">
        <v>125</v>
      </c>
      <c r="J68" s="162" t="s">
        <v>132</v>
      </c>
      <c r="K68" s="171" t="s">
        <v>125</v>
      </c>
      <c r="L68" s="362"/>
      <c r="M68" s="64"/>
    </row>
    <row r="69" spans="1:13" s="62" customFormat="1" ht="156.75" customHeight="1" x14ac:dyDescent="0.25">
      <c r="A69" s="351"/>
      <c r="B69" s="353"/>
      <c r="C69" s="214">
        <v>3243</v>
      </c>
      <c r="D69" s="358"/>
      <c r="E69" s="371"/>
      <c r="F69" s="373"/>
      <c r="G69" s="418"/>
      <c r="H69" s="176" t="s">
        <v>9</v>
      </c>
      <c r="I69" s="177" t="s">
        <v>125</v>
      </c>
      <c r="J69" s="165" t="s">
        <v>10</v>
      </c>
      <c r="K69" s="186" t="s">
        <v>273</v>
      </c>
      <c r="L69" s="362"/>
      <c r="M69" s="64"/>
    </row>
    <row r="70" spans="1:13" s="62" customFormat="1" x14ac:dyDescent="0.25">
      <c r="A70" s="351"/>
      <c r="B70" s="353"/>
      <c r="C70" s="214"/>
      <c r="D70" s="358"/>
      <c r="E70" s="371"/>
      <c r="F70" s="371"/>
      <c r="G70" s="419"/>
      <c r="H70" s="162" t="s">
        <v>11</v>
      </c>
      <c r="I70" s="175" t="s">
        <v>125</v>
      </c>
      <c r="J70" s="162" t="s">
        <v>123</v>
      </c>
      <c r="K70" s="164" t="s">
        <v>125</v>
      </c>
      <c r="L70" s="362"/>
      <c r="M70" s="64"/>
    </row>
    <row r="71" spans="1:13" s="62" customFormat="1" ht="15.75" thickBot="1" x14ac:dyDescent="0.3">
      <c r="A71" s="393"/>
      <c r="B71" s="378"/>
      <c r="C71" s="215"/>
      <c r="D71" s="359"/>
      <c r="E71" s="356"/>
      <c r="F71" s="372"/>
      <c r="G71" s="420"/>
      <c r="H71" s="180" t="s">
        <v>12</v>
      </c>
      <c r="I71" s="181" t="s">
        <v>125</v>
      </c>
      <c r="J71" s="166"/>
      <c r="K71" s="173"/>
      <c r="L71" s="363"/>
      <c r="M71" s="64"/>
    </row>
    <row r="72" spans="1:13" s="62" customFormat="1" ht="44.25" customHeight="1" x14ac:dyDescent="0.25">
      <c r="A72" s="350" t="s">
        <v>192</v>
      </c>
      <c r="B72" s="377">
        <f>+D72*C72+C74</f>
        <v>21959.48</v>
      </c>
      <c r="C72" s="384"/>
      <c r="D72" s="357">
        <v>1</v>
      </c>
      <c r="E72" s="360" t="s">
        <v>235</v>
      </c>
      <c r="F72" s="202" t="s">
        <v>5</v>
      </c>
      <c r="G72" s="158" t="s">
        <v>301</v>
      </c>
      <c r="H72" s="159" t="s">
        <v>6</v>
      </c>
      <c r="I72" s="174" t="s">
        <v>125</v>
      </c>
      <c r="J72" s="159" t="s">
        <v>133</v>
      </c>
      <c r="K72" s="169" t="s">
        <v>125</v>
      </c>
      <c r="L72" s="361" t="s">
        <v>302</v>
      </c>
      <c r="M72" s="64"/>
    </row>
    <row r="73" spans="1:13" s="62" customFormat="1" x14ac:dyDescent="0.25">
      <c r="A73" s="351"/>
      <c r="B73" s="353"/>
      <c r="C73" s="385"/>
      <c r="D73" s="358"/>
      <c r="E73" s="371"/>
      <c r="F73" s="165" t="s">
        <v>7</v>
      </c>
      <c r="G73" s="163">
        <v>22364730</v>
      </c>
      <c r="H73" s="162" t="s">
        <v>8</v>
      </c>
      <c r="I73" s="175" t="s">
        <v>125</v>
      </c>
      <c r="J73" s="162" t="s">
        <v>132</v>
      </c>
      <c r="K73" s="171" t="s">
        <v>125</v>
      </c>
      <c r="L73" s="362"/>
      <c r="M73" s="64"/>
    </row>
    <row r="74" spans="1:13" s="62" customFormat="1" ht="151.5" customHeight="1" x14ac:dyDescent="0.25">
      <c r="A74" s="351"/>
      <c r="B74" s="353"/>
      <c r="C74" s="214">
        <v>21959.48</v>
      </c>
      <c r="D74" s="358"/>
      <c r="E74" s="371"/>
      <c r="F74" s="373"/>
      <c r="G74" s="418"/>
      <c r="H74" s="176" t="s">
        <v>9</v>
      </c>
      <c r="I74" s="177" t="s">
        <v>125</v>
      </c>
      <c r="J74" s="165" t="s">
        <v>10</v>
      </c>
      <c r="K74" s="186" t="s">
        <v>300</v>
      </c>
      <c r="L74" s="362"/>
      <c r="M74" s="64"/>
    </row>
    <row r="75" spans="1:13" s="62" customFormat="1" x14ac:dyDescent="0.25">
      <c r="A75" s="351"/>
      <c r="B75" s="353"/>
      <c r="C75" s="214"/>
      <c r="D75" s="358"/>
      <c r="E75" s="371"/>
      <c r="F75" s="371"/>
      <c r="G75" s="419"/>
      <c r="H75" s="162" t="s">
        <v>11</v>
      </c>
      <c r="I75" s="175" t="s">
        <v>125</v>
      </c>
      <c r="J75" s="162" t="s">
        <v>123</v>
      </c>
      <c r="K75" s="164" t="s">
        <v>125</v>
      </c>
      <c r="L75" s="362"/>
      <c r="M75" s="64"/>
    </row>
    <row r="76" spans="1:13" s="62" customFormat="1" ht="15.75" thickBot="1" x14ac:dyDescent="0.3">
      <c r="A76" s="393"/>
      <c r="B76" s="378"/>
      <c r="C76" s="215"/>
      <c r="D76" s="359"/>
      <c r="E76" s="356"/>
      <c r="F76" s="372"/>
      <c r="G76" s="420"/>
      <c r="H76" s="180" t="s">
        <v>12</v>
      </c>
      <c r="I76" s="181" t="s">
        <v>125</v>
      </c>
      <c r="J76" s="166"/>
      <c r="K76" s="173"/>
      <c r="L76" s="363"/>
      <c r="M76" s="64"/>
    </row>
    <row r="77" spans="1:13" s="62" customFormat="1" ht="44.25" customHeight="1" x14ac:dyDescent="0.25">
      <c r="A77" s="350" t="s">
        <v>192</v>
      </c>
      <c r="B77" s="377">
        <f>+D77*C77+C79</f>
        <v>204.6</v>
      </c>
      <c r="C77" s="384"/>
      <c r="D77" s="357">
        <v>1</v>
      </c>
      <c r="E77" s="360" t="s">
        <v>239</v>
      </c>
      <c r="F77" s="202" t="s">
        <v>5</v>
      </c>
      <c r="G77" s="158" t="s">
        <v>238</v>
      </c>
      <c r="H77" s="159" t="s">
        <v>6</v>
      </c>
      <c r="I77" s="174" t="s">
        <v>125</v>
      </c>
      <c r="J77" s="159" t="s">
        <v>133</v>
      </c>
      <c r="K77" s="169" t="s">
        <v>125</v>
      </c>
      <c r="L77" s="361" t="s">
        <v>295</v>
      </c>
      <c r="M77" s="64"/>
    </row>
    <row r="78" spans="1:13" s="62" customFormat="1" x14ac:dyDescent="0.25">
      <c r="A78" s="351"/>
      <c r="B78" s="353"/>
      <c r="C78" s="385"/>
      <c r="D78" s="358"/>
      <c r="E78" s="371"/>
      <c r="F78" s="165" t="s">
        <v>7</v>
      </c>
      <c r="G78" s="163">
        <v>5750814</v>
      </c>
      <c r="H78" s="162" t="s">
        <v>8</v>
      </c>
      <c r="I78" s="175" t="s">
        <v>125</v>
      </c>
      <c r="J78" s="162" t="s">
        <v>132</v>
      </c>
      <c r="K78" s="171" t="s">
        <v>125</v>
      </c>
      <c r="L78" s="362"/>
      <c r="M78" s="64"/>
    </row>
    <row r="79" spans="1:13" s="62" customFormat="1" ht="111" customHeight="1" x14ac:dyDescent="0.25">
      <c r="A79" s="351"/>
      <c r="B79" s="353"/>
      <c r="C79" s="214">
        <v>204.6</v>
      </c>
      <c r="D79" s="358"/>
      <c r="E79" s="371"/>
      <c r="F79" s="373"/>
      <c r="G79" s="418"/>
      <c r="H79" s="176" t="s">
        <v>9</v>
      </c>
      <c r="I79" s="177" t="s">
        <v>125</v>
      </c>
      <c r="J79" s="165" t="s">
        <v>10</v>
      </c>
      <c r="K79" s="186" t="s">
        <v>294</v>
      </c>
      <c r="L79" s="362"/>
      <c r="M79" s="64"/>
    </row>
    <row r="80" spans="1:13" s="62" customFormat="1" x14ac:dyDescent="0.25">
      <c r="A80" s="351"/>
      <c r="B80" s="353"/>
      <c r="C80" s="214"/>
      <c r="D80" s="358"/>
      <c r="E80" s="371"/>
      <c r="F80" s="371"/>
      <c r="G80" s="419"/>
      <c r="H80" s="162" t="s">
        <v>11</v>
      </c>
      <c r="I80" s="175" t="s">
        <v>125</v>
      </c>
      <c r="J80" s="162" t="s">
        <v>123</v>
      </c>
      <c r="K80" s="164" t="s">
        <v>125</v>
      </c>
      <c r="L80" s="362"/>
      <c r="M80" s="64"/>
    </row>
    <row r="81" spans="1:13" s="62" customFormat="1" ht="15.75" thickBot="1" x14ac:dyDescent="0.3">
      <c r="A81" s="393"/>
      <c r="B81" s="378"/>
      <c r="C81" s="215"/>
      <c r="D81" s="359"/>
      <c r="E81" s="356"/>
      <c r="F81" s="372"/>
      <c r="G81" s="420"/>
      <c r="H81" s="180" t="s">
        <v>12</v>
      </c>
      <c r="I81" s="181" t="s">
        <v>125</v>
      </c>
      <c r="J81" s="166"/>
      <c r="K81" s="173"/>
      <c r="L81" s="363"/>
      <c r="M81" s="64"/>
    </row>
    <row r="82" spans="1:13" s="62" customFormat="1" ht="44.25" customHeight="1" x14ac:dyDescent="0.25">
      <c r="A82" s="350" t="s">
        <v>192</v>
      </c>
      <c r="B82" s="377">
        <f>+D82*C82+C84</f>
        <v>16499.84</v>
      </c>
      <c r="C82" s="384"/>
      <c r="D82" s="357">
        <v>1</v>
      </c>
      <c r="E82" s="360" t="s">
        <v>298</v>
      </c>
      <c r="F82" s="202" t="s">
        <v>5</v>
      </c>
      <c r="G82" s="158" t="s">
        <v>297</v>
      </c>
      <c r="H82" s="159" t="s">
        <v>6</v>
      </c>
      <c r="I82" s="174" t="s">
        <v>125</v>
      </c>
      <c r="J82" s="159" t="s">
        <v>133</v>
      </c>
      <c r="K82" s="169" t="s">
        <v>125</v>
      </c>
      <c r="L82" s="361" t="s">
        <v>299</v>
      </c>
      <c r="M82" s="64"/>
    </row>
    <row r="83" spans="1:13" s="62" customFormat="1" x14ac:dyDescent="0.25">
      <c r="A83" s="351"/>
      <c r="B83" s="353"/>
      <c r="C83" s="385"/>
      <c r="D83" s="358"/>
      <c r="E83" s="371"/>
      <c r="F83" s="165" t="s">
        <v>7</v>
      </c>
      <c r="G83" s="163">
        <v>6392326</v>
      </c>
      <c r="H83" s="162" t="s">
        <v>8</v>
      </c>
      <c r="I83" s="175" t="s">
        <v>125</v>
      </c>
      <c r="J83" s="162" t="s">
        <v>132</v>
      </c>
      <c r="K83" s="171" t="s">
        <v>125</v>
      </c>
      <c r="L83" s="362"/>
      <c r="M83" s="64"/>
    </row>
    <row r="84" spans="1:13" s="62" customFormat="1" ht="139.5" customHeight="1" x14ac:dyDescent="0.25">
      <c r="A84" s="351"/>
      <c r="B84" s="353"/>
      <c r="C84" s="214">
        <v>16499.84</v>
      </c>
      <c r="D84" s="358"/>
      <c r="E84" s="371"/>
      <c r="F84" s="373"/>
      <c r="G84" s="418"/>
      <c r="H84" s="176" t="s">
        <v>9</v>
      </c>
      <c r="I84" s="177" t="s">
        <v>125</v>
      </c>
      <c r="J84" s="165" t="s">
        <v>10</v>
      </c>
      <c r="K84" s="186" t="s">
        <v>296</v>
      </c>
      <c r="L84" s="362"/>
      <c r="M84" s="64"/>
    </row>
    <row r="85" spans="1:13" s="62" customFormat="1" x14ac:dyDescent="0.25">
      <c r="A85" s="351"/>
      <c r="B85" s="353"/>
      <c r="C85" s="214"/>
      <c r="D85" s="358"/>
      <c r="E85" s="371"/>
      <c r="F85" s="371"/>
      <c r="G85" s="419"/>
      <c r="H85" s="162" t="s">
        <v>11</v>
      </c>
      <c r="I85" s="175" t="s">
        <v>125</v>
      </c>
      <c r="J85" s="162" t="s">
        <v>123</v>
      </c>
      <c r="K85" s="164" t="s">
        <v>125</v>
      </c>
      <c r="L85" s="362"/>
      <c r="M85" s="64"/>
    </row>
    <row r="86" spans="1:13" s="62" customFormat="1" ht="15.75" thickBot="1" x14ac:dyDescent="0.3">
      <c r="A86" s="393"/>
      <c r="B86" s="378"/>
      <c r="C86" s="215"/>
      <c r="D86" s="359"/>
      <c r="E86" s="356"/>
      <c r="F86" s="372"/>
      <c r="G86" s="420"/>
      <c r="H86" s="180" t="s">
        <v>12</v>
      </c>
      <c r="I86" s="181" t="s">
        <v>125</v>
      </c>
      <c r="J86" s="166"/>
      <c r="K86" s="173"/>
      <c r="L86" s="363"/>
      <c r="M86" s="64"/>
    </row>
    <row r="87" spans="1:13" s="62" customFormat="1" ht="82.5" customHeight="1" x14ac:dyDescent="0.25">
      <c r="A87" s="350" t="s">
        <v>192</v>
      </c>
      <c r="B87" s="377">
        <f>C87</f>
        <v>450</v>
      </c>
      <c r="C87" s="384">
        <v>450</v>
      </c>
      <c r="D87" s="357">
        <v>1</v>
      </c>
      <c r="E87" s="360" t="s">
        <v>188</v>
      </c>
      <c r="F87" s="202" t="s">
        <v>5</v>
      </c>
      <c r="G87" s="158" t="s">
        <v>193</v>
      </c>
      <c r="H87" s="159" t="s">
        <v>6</v>
      </c>
      <c r="I87" s="174" t="s">
        <v>125</v>
      </c>
      <c r="J87" s="159" t="s">
        <v>133</v>
      </c>
      <c r="K87" s="169" t="s">
        <v>125</v>
      </c>
      <c r="L87" s="422" t="s">
        <v>247</v>
      </c>
    </row>
    <row r="88" spans="1:13" s="62" customFormat="1" x14ac:dyDescent="0.25">
      <c r="A88" s="351"/>
      <c r="B88" s="353"/>
      <c r="C88" s="385"/>
      <c r="D88" s="358"/>
      <c r="E88" s="371"/>
      <c r="F88" s="165" t="s">
        <v>7</v>
      </c>
      <c r="G88" s="163">
        <v>5498104</v>
      </c>
      <c r="H88" s="162" t="s">
        <v>8</v>
      </c>
      <c r="I88" s="175" t="s">
        <v>125</v>
      </c>
      <c r="J88" s="162" t="s">
        <v>132</v>
      </c>
      <c r="K88" s="171" t="s">
        <v>125</v>
      </c>
      <c r="L88" s="423"/>
    </row>
    <row r="89" spans="1:13" s="62" customFormat="1" ht="44.25" customHeight="1" x14ac:dyDescent="0.25">
      <c r="A89" s="351"/>
      <c r="B89" s="353"/>
      <c r="C89" s="385"/>
      <c r="D89" s="358"/>
      <c r="E89" s="371"/>
      <c r="F89" s="373"/>
      <c r="G89" s="418"/>
      <c r="H89" s="176" t="s">
        <v>9</v>
      </c>
      <c r="I89" s="177" t="s">
        <v>125</v>
      </c>
      <c r="J89" s="165" t="s">
        <v>10</v>
      </c>
      <c r="K89" s="186"/>
      <c r="L89" s="423"/>
      <c r="M89" s="64"/>
    </row>
    <row r="90" spans="1:13" s="62" customFormat="1" x14ac:dyDescent="0.25">
      <c r="A90" s="351"/>
      <c r="B90" s="353"/>
      <c r="C90" s="385"/>
      <c r="D90" s="358"/>
      <c r="E90" s="371"/>
      <c r="F90" s="371"/>
      <c r="G90" s="419"/>
      <c r="H90" s="162" t="s">
        <v>11</v>
      </c>
      <c r="I90" s="175" t="s">
        <v>125</v>
      </c>
      <c r="J90" s="162" t="s">
        <v>123</v>
      </c>
      <c r="K90" s="164" t="s">
        <v>125</v>
      </c>
      <c r="L90" s="423"/>
      <c r="M90" s="64"/>
    </row>
    <row r="91" spans="1:13" s="62" customFormat="1" ht="177.75" customHeight="1" thickBot="1" x14ac:dyDescent="0.3">
      <c r="A91" s="393"/>
      <c r="B91" s="378"/>
      <c r="C91" s="392"/>
      <c r="D91" s="359"/>
      <c r="E91" s="372"/>
      <c r="F91" s="372"/>
      <c r="G91" s="420"/>
      <c r="H91" s="180" t="s">
        <v>12</v>
      </c>
      <c r="I91" s="181" t="s">
        <v>125</v>
      </c>
      <c r="J91" s="166"/>
      <c r="K91" s="186" t="s">
        <v>246</v>
      </c>
      <c r="L91" s="424"/>
      <c r="M91" s="64"/>
    </row>
    <row r="92" spans="1:13" s="62" customFormat="1" ht="69" customHeight="1" x14ac:dyDescent="0.25">
      <c r="A92" s="350" t="s">
        <v>192</v>
      </c>
      <c r="B92" s="377">
        <f>C92</f>
        <v>450</v>
      </c>
      <c r="C92" s="384">
        <v>450</v>
      </c>
      <c r="D92" s="357">
        <v>1</v>
      </c>
      <c r="E92" s="360" t="s">
        <v>188</v>
      </c>
      <c r="F92" s="202" t="s">
        <v>5</v>
      </c>
      <c r="G92" s="158" t="s">
        <v>193</v>
      </c>
      <c r="H92" s="159" t="s">
        <v>6</v>
      </c>
      <c r="I92" s="174" t="s">
        <v>125</v>
      </c>
      <c r="J92" s="159" t="s">
        <v>133</v>
      </c>
      <c r="K92" s="169" t="s">
        <v>125</v>
      </c>
      <c r="L92" s="422" t="s">
        <v>253</v>
      </c>
    </row>
    <row r="93" spans="1:13" s="62" customFormat="1" x14ac:dyDescent="0.25">
      <c r="A93" s="351"/>
      <c r="B93" s="353"/>
      <c r="C93" s="385"/>
      <c r="D93" s="358"/>
      <c r="E93" s="371"/>
      <c r="F93" s="165" t="s">
        <v>7</v>
      </c>
      <c r="G93" s="163">
        <v>5498104</v>
      </c>
      <c r="H93" s="162" t="s">
        <v>8</v>
      </c>
      <c r="I93" s="175" t="s">
        <v>125</v>
      </c>
      <c r="J93" s="162" t="s">
        <v>132</v>
      </c>
      <c r="K93" s="171" t="s">
        <v>125</v>
      </c>
      <c r="L93" s="423"/>
    </row>
    <row r="94" spans="1:13" s="62" customFormat="1" ht="44.25" customHeight="1" x14ac:dyDescent="0.25">
      <c r="A94" s="351"/>
      <c r="B94" s="353"/>
      <c r="C94" s="385"/>
      <c r="D94" s="358"/>
      <c r="E94" s="371"/>
      <c r="F94" s="373"/>
      <c r="G94" s="418"/>
      <c r="H94" s="176" t="s">
        <v>9</v>
      </c>
      <c r="I94" s="177" t="s">
        <v>125</v>
      </c>
      <c r="J94" s="165" t="s">
        <v>10</v>
      </c>
      <c r="K94" s="186"/>
      <c r="L94" s="423"/>
      <c r="M94" s="64"/>
    </row>
    <row r="95" spans="1:13" s="62" customFormat="1" x14ac:dyDescent="0.25">
      <c r="A95" s="351"/>
      <c r="B95" s="353"/>
      <c r="C95" s="385"/>
      <c r="D95" s="358"/>
      <c r="E95" s="371"/>
      <c r="F95" s="371"/>
      <c r="G95" s="419"/>
      <c r="H95" s="162" t="s">
        <v>11</v>
      </c>
      <c r="I95" s="175" t="s">
        <v>125</v>
      </c>
      <c r="J95" s="162" t="s">
        <v>123</v>
      </c>
      <c r="K95" s="164" t="s">
        <v>125</v>
      </c>
      <c r="L95" s="423"/>
      <c r="M95" s="64"/>
    </row>
    <row r="96" spans="1:13" s="62" customFormat="1" ht="212.25" customHeight="1" thickBot="1" x14ac:dyDescent="0.3">
      <c r="A96" s="393"/>
      <c r="B96" s="378"/>
      <c r="C96" s="392"/>
      <c r="D96" s="359"/>
      <c r="E96" s="372"/>
      <c r="F96" s="372"/>
      <c r="G96" s="420"/>
      <c r="H96" s="180" t="s">
        <v>12</v>
      </c>
      <c r="I96" s="181" t="s">
        <v>125</v>
      </c>
      <c r="J96" s="166"/>
      <c r="K96" s="186" t="s">
        <v>252</v>
      </c>
      <c r="L96" s="424"/>
      <c r="M96" s="64"/>
    </row>
    <row r="97" spans="1:12" s="62" customFormat="1" ht="30" x14ac:dyDescent="0.25">
      <c r="A97" s="350" t="s">
        <v>194</v>
      </c>
      <c r="B97" s="377">
        <f>+C97</f>
        <v>150</v>
      </c>
      <c r="C97" s="384">
        <v>150</v>
      </c>
      <c r="D97" s="357">
        <v>1</v>
      </c>
      <c r="E97" s="360" t="s">
        <v>196</v>
      </c>
      <c r="F97" s="203" t="s">
        <v>5</v>
      </c>
      <c r="G97" s="158" t="s">
        <v>197</v>
      </c>
      <c r="H97" s="159" t="s">
        <v>6</v>
      </c>
      <c r="I97" s="160" t="s">
        <v>125</v>
      </c>
      <c r="J97" s="159" t="s">
        <v>133</v>
      </c>
      <c r="K97" s="161" t="s">
        <v>125</v>
      </c>
      <c r="L97" s="361" t="s">
        <v>251</v>
      </c>
    </row>
    <row r="98" spans="1:12" s="62" customFormat="1" x14ac:dyDescent="0.25">
      <c r="A98" s="351"/>
      <c r="B98" s="353"/>
      <c r="C98" s="385"/>
      <c r="D98" s="358"/>
      <c r="E98" s="371"/>
      <c r="F98" s="364" t="s">
        <v>7</v>
      </c>
      <c r="G98" s="367">
        <v>2529416</v>
      </c>
      <c r="H98" s="162" t="s">
        <v>8</v>
      </c>
      <c r="I98" s="163" t="s">
        <v>125</v>
      </c>
      <c r="J98" s="162" t="s">
        <v>132</v>
      </c>
      <c r="K98" s="182" t="s">
        <v>125</v>
      </c>
      <c r="L98" s="362"/>
    </row>
    <row r="99" spans="1:12" s="62" customFormat="1" ht="99" customHeight="1" x14ac:dyDescent="0.25">
      <c r="A99" s="351"/>
      <c r="B99" s="353"/>
      <c r="C99" s="385"/>
      <c r="D99" s="358"/>
      <c r="E99" s="371"/>
      <c r="F99" s="365"/>
      <c r="G99" s="368"/>
      <c r="H99" s="183" t="s">
        <v>9</v>
      </c>
      <c r="I99" s="184" t="s">
        <v>125</v>
      </c>
      <c r="J99" s="185" t="s">
        <v>10</v>
      </c>
      <c r="K99" s="186" t="s">
        <v>250</v>
      </c>
      <c r="L99" s="362"/>
    </row>
    <row r="100" spans="1:12" s="62" customFormat="1" x14ac:dyDescent="0.25">
      <c r="A100" s="351"/>
      <c r="B100" s="353"/>
      <c r="C100" s="385"/>
      <c r="D100" s="358"/>
      <c r="E100" s="371"/>
      <c r="F100" s="365"/>
      <c r="G100" s="368"/>
      <c r="H100" s="162" t="s">
        <v>11</v>
      </c>
      <c r="I100" s="163" t="s">
        <v>125</v>
      </c>
      <c r="J100" s="162" t="s">
        <v>131</v>
      </c>
      <c r="K100" s="164" t="s">
        <v>125</v>
      </c>
      <c r="L100" s="362"/>
    </row>
    <row r="101" spans="1:12" s="62" customFormat="1" ht="15.75" thickBot="1" x14ac:dyDescent="0.3">
      <c r="A101" s="352"/>
      <c r="B101" s="354"/>
      <c r="C101" s="390"/>
      <c r="D101" s="391"/>
      <c r="E101" s="356"/>
      <c r="F101" s="394"/>
      <c r="G101" s="369"/>
      <c r="H101" s="162" t="s">
        <v>12</v>
      </c>
      <c r="I101" s="175" t="s">
        <v>125</v>
      </c>
      <c r="J101" s="162"/>
      <c r="K101" s="182"/>
      <c r="L101" s="363"/>
    </row>
    <row r="102" spans="1:12" s="62" customFormat="1" ht="45" x14ac:dyDescent="0.25">
      <c r="A102" s="350" t="s">
        <v>194</v>
      </c>
      <c r="B102" s="377">
        <f>+C102</f>
        <v>2637.41</v>
      </c>
      <c r="C102" s="384">
        <v>2637.41</v>
      </c>
      <c r="D102" s="357">
        <v>1</v>
      </c>
      <c r="E102" s="360" t="s">
        <v>188</v>
      </c>
      <c r="F102" s="203" t="s">
        <v>5</v>
      </c>
      <c r="G102" s="158" t="s">
        <v>195</v>
      </c>
      <c r="H102" s="159" t="s">
        <v>6</v>
      </c>
      <c r="I102" s="160" t="s">
        <v>125</v>
      </c>
      <c r="J102" s="159" t="s">
        <v>133</v>
      </c>
      <c r="K102" s="161" t="s">
        <v>125</v>
      </c>
      <c r="L102" s="361" t="s">
        <v>282</v>
      </c>
    </row>
    <row r="103" spans="1:12" s="62" customFormat="1" x14ac:dyDescent="0.25">
      <c r="A103" s="351"/>
      <c r="B103" s="353"/>
      <c r="C103" s="385"/>
      <c r="D103" s="358"/>
      <c r="E103" s="371"/>
      <c r="F103" s="364" t="s">
        <v>7</v>
      </c>
      <c r="G103" s="367">
        <v>9929290</v>
      </c>
      <c r="H103" s="162" t="s">
        <v>8</v>
      </c>
      <c r="I103" s="163" t="s">
        <v>125</v>
      </c>
      <c r="J103" s="162" t="s">
        <v>132</v>
      </c>
      <c r="K103" s="182" t="s">
        <v>125</v>
      </c>
      <c r="L103" s="362"/>
    </row>
    <row r="104" spans="1:12" s="62" customFormat="1" ht="154.5" customHeight="1" x14ac:dyDescent="0.25">
      <c r="A104" s="351"/>
      <c r="B104" s="353"/>
      <c r="C104" s="385"/>
      <c r="D104" s="358"/>
      <c r="E104" s="371"/>
      <c r="F104" s="365"/>
      <c r="G104" s="368"/>
      <c r="H104" s="183" t="s">
        <v>9</v>
      </c>
      <c r="I104" s="184" t="s">
        <v>125</v>
      </c>
      <c r="J104" s="185" t="s">
        <v>10</v>
      </c>
      <c r="K104" s="186" t="s">
        <v>281</v>
      </c>
      <c r="L104" s="362"/>
    </row>
    <row r="105" spans="1:12" s="62" customFormat="1" x14ac:dyDescent="0.25">
      <c r="A105" s="351"/>
      <c r="B105" s="353"/>
      <c r="C105" s="385"/>
      <c r="D105" s="358"/>
      <c r="E105" s="371"/>
      <c r="F105" s="365"/>
      <c r="G105" s="368"/>
      <c r="H105" s="162" t="s">
        <v>11</v>
      </c>
      <c r="I105" s="163" t="s">
        <v>125</v>
      </c>
      <c r="J105" s="162" t="s">
        <v>131</v>
      </c>
      <c r="K105" s="164" t="s">
        <v>125</v>
      </c>
      <c r="L105" s="362"/>
    </row>
    <row r="106" spans="1:12" s="62" customFormat="1" ht="15.75" thickBot="1" x14ac:dyDescent="0.3">
      <c r="A106" s="352"/>
      <c r="B106" s="353"/>
      <c r="C106" s="385"/>
      <c r="D106" s="358"/>
      <c r="E106" s="371"/>
      <c r="F106" s="365"/>
      <c r="G106" s="368"/>
      <c r="H106" s="259" t="s">
        <v>12</v>
      </c>
      <c r="I106" s="260" t="s">
        <v>125</v>
      </c>
      <c r="J106" s="259"/>
      <c r="K106" s="261"/>
      <c r="L106" s="363"/>
    </row>
    <row r="107" spans="1:12" s="62" customFormat="1" ht="30" customHeight="1" x14ac:dyDescent="0.25">
      <c r="A107" s="374" t="s">
        <v>194</v>
      </c>
      <c r="B107" s="377">
        <f>+C107+C109</f>
        <v>52413.439999999995</v>
      </c>
      <c r="C107" s="379">
        <v>44289.27</v>
      </c>
      <c r="D107" s="357">
        <v>1</v>
      </c>
      <c r="E107" s="360" t="s">
        <v>288</v>
      </c>
      <c r="F107" s="203" t="s">
        <v>5</v>
      </c>
      <c r="G107" s="158" t="s">
        <v>287</v>
      </c>
      <c r="H107" s="159" t="s">
        <v>6</v>
      </c>
      <c r="I107" s="160" t="s">
        <v>125</v>
      </c>
      <c r="J107" s="159" t="s">
        <v>133</v>
      </c>
      <c r="K107" s="161" t="s">
        <v>125</v>
      </c>
      <c r="L107" s="361" t="s">
        <v>290</v>
      </c>
    </row>
    <row r="108" spans="1:12" s="62" customFormat="1" ht="36.75" customHeight="1" x14ac:dyDescent="0.25">
      <c r="A108" s="375"/>
      <c r="B108" s="353"/>
      <c r="C108" s="380"/>
      <c r="D108" s="358"/>
      <c r="E108" s="356"/>
      <c r="F108" s="364" t="s">
        <v>7</v>
      </c>
      <c r="G108" s="367">
        <v>33786216</v>
      </c>
      <c r="H108" s="162" t="s">
        <v>8</v>
      </c>
      <c r="I108" s="163" t="s">
        <v>125</v>
      </c>
      <c r="J108" s="162" t="s">
        <v>132</v>
      </c>
      <c r="K108" s="182" t="s">
        <v>125</v>
      </c>
      <c r="L108" s="362"/>
    </row>
    <row r="109" spans="1:12" s="62" customFormat="1" ht="154.5" customHeight="1" x14ac:dyDescent="0.25">
      <c r="A109" s="375"/>
      <c r="B109" s="353"/>
      <c r="C109" s="381">
        <v>8124.17</v>
      </c>
      <c r="D109" s="358"/>
      <c r="E109" s="373" t="s">
        <v>289</v>
      </c>
      <c r="F109" s="365"/>
      <c r="G109" s="368"/>
      <c r="H109" s="183" t="s">
        <v>9</v>
      </c>
      <c r="I109" s="184" t="s">
        <v>125</v>
      </c>
      <c r="J109" s="185" t="s">
        <v>10</v>
      </c>
      <c r="K109" s="186" t="s">
        <v>286</v>
      </c>
      <c r="L109" s="362"/>
    </row>
    <row r="110" spans="1:12" s="62" customFormat="1" x14ac:dyDescent="0.25">
      <c r="A110" s="375"/>
      <c r="B110" s="353"/>
      <c r="C110" s="382"/>
      <c r="D110" s="358"/>
      <c r="E110" s="371"/>
      <c r="F110" s="365"/>
      <c r="G110" s="368"/>
      <c r="H110" s="162" t="s">
        <v>11</v>
      </c>
      <c r="I110" s="163" t="s">
        <v>125</v>
      </c>
      <c r="J110" s="162" t="s">
        <v>131</v>
      </c>
      <c r="K110" s="164" t="s">
        <v>125</v>
      </c>
      <c r="L110" s="362"/>
    </row>
    <row r="111" spans="1:12" s="62" customFormat="1" ht="15.75" thickBot="1" x14ac:dyDescent="0.3">
      <c r="A111" s="376"/>
      <c r="B111" s="378"/>
      <c r="C111" s="383"/>
      <c r="D111" s="359"/>
      <c r="E111" s="372"/>
      <c r="F111" s="366"/>
      <c r="G111" s="369"/>
      <c r="H111" s="166" t="s">
        <v>12</v>
      </c>
      <c r="I111" s="167" t="s">
        <v>125</v>
      </c>
      <c r="J111" s="166"/>
      <c r="K111" s="168"/>
      <c r="L111" s="363"/>
    </row>
    <row r="112" spans="1:12" s="62" customFormat="1" ht="30" x14ac:dyDescent="0.25">
      <c r="A112" s="350" t="s">
        <v>194</v>
      </c>
      <c r="B112" s="353">
        <f>+C112+C114</f>
        <v>63886.960000000006</v>
      </c>
      <c r="C112" s="355">
        <v>50273.760000000002</v>
      </c>
      <c r="D112" s="357">
        <v>1</v>
      </c>
      <c r="E112" s="360" t="s">
        <v>288</v>
      </c>
      <c r="F112" s="203" t="s">
        <v>5</v>
      </c>
      <c r="G112" s="158" t="s">
        <v>292</v>
      </c>
      <c r="H112" s="159" t="s">
        <v>6</v>
      </c>
      <c r="I112" s="160" t="s">
        <v>125</v>
      </c>
      <c r="J112" s="159" t="s">
        <v>133</v>
      </c>
      <c r="K112" s="161" t="s">
        <v>125</v>
      </c>
      <c r="L112" s="361" t="s">
        <v>293</v>
      </c>
    </row>
    <row r="113" spans="1:12" s="62" customFormat="1" x14ac:dyDescent="0.25">
      <c r="A113" s="351"/>
      <c r="B113" s="353"/>
      <c r="C113" s="356"/>
      <c r="D113" s="358"/>
      <c r="E113" s="356"/>
      <c r="F113" s="364" t="s">
        <v>7</v>
      </c>
      <c r="G113" s="367">
        <v>53340507</v>
      </c>
      <c r="H113" s="162" t="s">
        <v>8</v>
      </c>
      <c r="I113" s="163" t="s">
        <v>125</v>
      </c>
      <c r="J113" s="162" t="s">
        <v>132</v>
      </c>
      <c r="K113" s="182" t="s">
        <v>125</v>
      </c>
      <c r="L113" s="362"/>
    </row>
    <row r="114" spans="1:12" s="62" customFormat="1" ht="154.5" customHeight="1" x14ac:dyDescent="0.25">
      <c r="A114" s="351"/>
      <c r="B114" s="353"/>
      <c r="C114" s="370">
        <v>13613.2</v>
      </c>
      <c r="D114" s="358"/>
      <c r="E114" s="373" t="s">
        <v>289</v>
      </c>
      <c r="F114" s="365"/>
      <c r="G114" s="368"/>
      <c r="H114" s="183" t="s">
        <v>9</v>
      </c>
      <c r="I114" s="184" t="s">
        <v>125</v>
      </c>
      <c r="J114" s="185" t="s">
        <v>10</v>
      </c>
      <c r="K114" s="186" t="s">
        <v>291</v>
      </c>
      <c r="L114" s="362"/>
    </row>
    <row r="115" spans="1:12" s="62" customFormat="1" x14ac:dyDescent="0.25">
      <c r="A115" s="351"/>
      <c r="B115" s="353"/>
      <c r="C115" s="371"/>
      <c r="D115" s="358"/>
      <c r="E115" s="371"/>
      <c r="F115" s="365"/>
      <c r="G115" s="368"/>
      <c r="H115" s="162" t="s">
        <v>11</v>
      </c>
      <c r="I115" s="163" t="s">
        <v>125</v>
      </c>
      <c r="J115" s="162" t="s">
        <v>131</v>
      </c>
      <c r="K115" s="164" t="s">
        <v>125</v>
      </c>
      <c r="L115" s="362"/>
    </row>
    <row r="116" spans="1:12" s="62" customFormat="1" ht="15.75" thickBot="1" x14ac:dyDescent="0.3">
      <c r="A116" s="352"/>
      <c r="B116" s="354"/>
      <c r="C116" s="372"/>
      <c r="D116" s="359"/>
      <c r="E116" s="372"/>
      <c r="F116" s="366"/>
      <c r="G116" s="369"/>
      <c r="H116" s="166" t="s">
        <v>12</v>
      </c>
      <c r="I116" s="167" t="s">
        <v>125</v>
      </c>
      <c r="J116" s="166"/>
      <c r="K116" s="168"/>
      <c r="L116" s="363"/>
    </row>
    <row r="117" spans="1:12" s="62" customFormat="1" ht="45" customHeight="1" x14ac:dyDescent="0.25">
      <c r="A117" s="350" t="s">
        <v>194</v>
      </c>
      <c r="B117" s="353">
        <f>+C117+C119</f>
        <v>556</v>
      </c>
      <c r="C117" s="355">
        <v>556</v>
      </c>
      <c r="D117" s="357">
        <v>1</v>
      </c>
      <c r="E117" s="360" t="s">
        <v>307</v>
      </c>
      <c r="F117" s="203" t="s">
        <v>5</v>
      </c>
      <c r="G117" s="158" t="s">
        <v>306</v>
      </c>
      <c r="H117" s="159" t="s">
        <v>6</v>
      </c>
      <c r="I117" s="160" t="s">
        <v>125</v>
      </c>
      <c r="J117" s="159" t="s">
        <v>133</v>
      </c>
      <c r="K117" s="161" t="s">
        <v>125</v>
      </c>
      <c r="L117" s="361" t="s">
        <v>308</v>
      </c>
    </row>
    <row r="118" spans="1:12" s="62" customFormat="1" x14ac:dyDescent="0.25">
      <c r="A118" s="351"/>
      <c r="B118" s="353"/>
      <c r="C118" s="386"/>
      <c r="D118" s="358"/>
      <c r="E118" s="371"/>
      <c r="F118" s="364" t="s">
        <v>7</v>
      </c>
      <c r="G118" s="367">
        <v>12323586</v>
      </c>
      <c r="H118" s="162" t="s">
        <v>8</v>
      </c>
      <c r="I118" s="163" t="s">
        <v>125</v>
      </c>
      <c r="J118" s="162" t="s">
        <v>132</v>
      </c>
      <c r="K118" s="182" t="s">
        <v>125</v>
      </c>
      <c r="L118" s="362"/>
    </row>
    <row r="119" spans="1:12" s="62" customFormat="1" ht="154.5" customHeight="1" x14ac:dyDescent="0.25">
      <c r="A119" s="351"/>
      <c r="B119" s="353"/>
      <c r="C119" s="386"/>
      <c r="D119" s="358"/>
      <c r="E119" s="371"/>
      <c r="F119" s="365"/>
      <c r="G119" s="368"/>
      <c r="H119" s="183" t="s">
        <v>9</v>
      </c>
      <c r="I119" s="184" t="s">
        <v>125</v>
      </c>
      <c r="J119" s="185" t="s">
        <v>10</v>
      </c>
      <c r="K119" s="186" t="s">
        <v>305</v>
      </c>
      <c r="L119" s="362"/>
    </row>
    <row r="120" spans="1:12" s="62" customFormat="1" x14ac:dyDescent="0.25">
      <c r="A120" s="351"/>
      <c r="B120" s="353"/>
      <c r="C120" s="386"/>
      <c r="D120" s="358"/>
      <c r="E120" s="371"/>
      <c r="F120" s="365"/>
      <c r="G120" s="368"/>
      <c r="H120" s="162" t="s">
        <v>11</v>
      </c>
      <c r="I120" s="163" t="s">
        <v>125</v>
      </c>
      <c r="J120" s="162" t="s">
        <v>131</v>
      </c>
      <c r="K120" s="164" t="s">
        <v>125</v>
      </c>
      <c r="L120" s="362"/>
    </row>
    <row r="121" spans="1:12" s="62" customFormat="1" ht="15.75" thickBot="1" x14ac:dyDescent="0.3">
      <c r="A121" s="352"/>
      <c r="B121" s="354"/>
      <c r="C121" s="387"/>
      <c r="D121" s="359"/>
      <c r="E121" s="372"/>
      <c r="F121" s="366"/>
      <c r="G121" s="369"/>
      <c r="H121" s="166" t="s">
        <v>12</v>
      </c>
      <c r="I121" s="167" t="s">
        <v>125</v>
      </c>
      <c r="J121" s="166"/>
      <c r="K121" s="168"/>
      <c r="L121" s="363"/>
    </row>
    <row r="122" spans="1:12" s="62" customFormat="1" ht="30" x14ac:dyDescent="0.25">
      <c r="A122" s="350" t="s">
        <v>194</v>
      </c>
      <c r="B122" s="353">
        <f>+C122+C124</f>
        <v>20670.34</v>
      </c>
      <c r="C122" s="355">
        <v>19708.98</v>
      </c>
      <c r="D122" s="357">
        <v>1</v>
      </c>
      <c r="E122" s="360" t="s">
        <v>288</v>
      </c>
      <c r="F122" s="203" t="s">
        <v>5</v>
      </c>
      <c r="G122" s="158" t="s">
        <v>310</v>
      </c>
      <c r="H122" s="159" t="s">
        <v>6</v>
      </c>
      <c r="I122" s="160" t="s">
        <v>125</v>
      </c>
      <c r="J122" s="159" t="s">
        <v>133</v>
      </c>
      <c r="K122" s="161" t="s">
        <v>125</v>
      </c>
      <c r="L122" s="361" t="s">
        <v>311</v>
      </c>
    </row>
    <row r="123" spans="1:12" s="62" customFormat="1" ht="36.75" customHeight="1" x14ac:dyDescent="0.25">
      <c r="A123" s="351"/>
      <c r="B123" s="353"/>
      <c r="C123" s="356"/>
      <c r="D123" s="358"/>
      <c r="E123" s="356"/>
      <c r="F123" s="364" t="s">
        <v>7</v>
      </c>
      <c r="G123" s="367">
        <v>6290078</v>
      </c>
      <c r="H123" s="162" t="s">
        <v>8</v>
      </c>
      <c r="I123" s="163" t="s">
        <v>125</v>
      </c>
      <c r="J123" s="162" t="s">
        <v>132</v>
      </c>
      <c r="K123" s="182" t="s">
        <v>125</v>
      </c>
      <c r="L123" s="362"/>
    </row>
    <row r="124" spans="1:12" s="62" customFormat="1" ht="120" customHeight="1" x14ac:dyDescent="0.25">
      <c r="A124" s="351"/>
      <c r="B124" s="353"/>
      <c r="C124" s="370">
        <v>961.36</v>
      </c>
      <c r="D124" s="358"/>
      <c r="E124" s="373" t="s">
        <v>289</v>
      </c>
      <c r="F124" s="365"/>
      <c r="G124" s="368"/>
      <c r="H124" s="183" t="s">
        <v>9</v>
      </c>
      <c r="I124" s="184" t="s">
        <v>125</v>
      </c>
      <c r="J124" s="185" t="s">
        <v>10</v>
      </c>
      <c r="K124" s="186" t="s">
        <v>309</v>
      </c>
      <c r="L124" s="362"/>
    </row>
    <row r="125" spans="1:12" s="62" customFormat="1" x14ac:dyDescent="0.25">
      <c r="A125" s="351"/>
      <c r="B125" s="353"/>
      <c r="C125" s="371"/>
      <c r="D125" s="358"/>
      <c r="E125" s="371"/>
      <c r="F125" s="365"/>
      <c r="G125" s="368"/>
      <c r="H125" s="162" t="s">
        <v>11</v>
      </c>
      <c r="I125" s="163" t="s">
        <v>125</v>
      </c>
      <c r="J125" s="162" t="s">
        <v>131</v>
      </c>
      <c r="K125" s="164" t="s">
        <v>125</v>
      </c>
      <c r="L125" s="362"/>
    </row>
    <row r="126" spans="1:12" s="62" customFormat="1" ht="15.75" thickBot="1" x14ac:dyDescent="0.3">
      <c r="A126" s="352"/>
      <c r="B126" s="354"/>
      <c r="C126" s="372"/>
      <c r="D126" s="359"/>
      <c r="E126" s="372"/>
      <c r="F126" s="366"/>
      <c r="G126" s="369"/>
      <c r="H126" s="166" t="s">
        <v>12</v>
      </c>
      <c r="I126" s="167" t="s">
        <v>125</v>
      </c>
      <c r="J126" s="166"/>
      <c r="K126" s="168"/>
      <c r="L126" s="363"/>
    </row>
    <row r="127" spans="1:12" ht="18.75" customHeight="1" thickBot="1" x14ac:dyDescent="0.3">
      <c r="A127" s="193" t="s">
        <v>134</v>
      </c>
      <c r="B127" s="208">
        <f>+SUM(B12:B126)</f>
        <v>362878.67000000004</v>
      </c>
      <c r="C127" s="153"/>
      <c r="D127" s="154"/>
      <c r="E127" s="154"/>
      <c r="F127" s="204"/>
      <c r="G127" s="154"/>
      <c r="H127" s="154"/>
      <c r="I127" s="154"/>
      <c r="J127" s="154"/>
      <c r="K127" s="155"/>
      <c r="L127" s="257"/>
    </row>
    <row r="128" spans="1:12" ht="18.75" customHeight="1" x14ac:dyDescent="0.25">
      <c r="A128" s="194"/>
      <c r="B128" s="195"/>
      <c r="C128" s="238"/>
      <c r="D128" s="118"/>
      <c r="E128" s="118"/>
      <c r="F128" s="205"/>
      <c r="G128" s="118"/>
      <c r="H128" s="118"/>
      <c r="I128" s="118"/>
      <c r="J128" s="118"/>
      <c r="K128" s="156"/>
      <c r="L128" s="257"/>
    </row>
    <row r="129" spans="1:12" ht="23.25" x14ac:dyDescent="0.35">
      <c r="A129" s="194"/>
      <c r="B129" s="239">
        <v>4540</v>
      </c>
      <c r="C129" s="240" t="s">
        <v>201</v>
      </c>
      <c r="D129" s="118"/>
      <c r="E129" s="118"/>
      <c r="F129" s="206"/>
      <c r="G129" s="118"/>
      <c r="H129" s="118"/>
      <c r="I129" s="118"/>
      <c r="J129" s="118"/>
      <c r="K129" s="156"/>
      <c r="L129" s="257"/>
    </row>
    <row r="130" spans="1:12" ht="23.25" x14ac:dyDescent="0.35">
      <c r="A130" s="194"/>
      <c r="B130" s="239"/>
      <c r="C130" s="240"/>
      <c r="D130" s="118"/>
      <c r="E130" s="118"/>
      <c r="F130" s="206"/>
      <c r="G130" s="118"/>
      <c r="H130" s="118"/>
      <c r="I130" s="118"/>
      <c r="J130" s="118"/>
      <c r="K130" s="156"/>
      <c r="L130" s="257"/>
    </row>
    <row r="131" spans="1:12" ht="23.25" x14ac:dyDescent="0.35">
      <c r="A131" s="196" t="s">
        <v>70</v>
      </c>
      <c r="B131" s="239"/>
      <c r="C131" s="240"/>
      <c r="D131" s="118"/>
      <c r="E131" s="118"/>
      <c r="F131" s="206"/>
      <c r="G131" s="118"/>
      <c r="H131" s="388" t="s">
        <v>231</v>
      </c>
      <c r="I131" s="388"/>
      <c r="J131" s="388"/>
      <c r="K131" s="156"/>
      <c r="L131" s="257"/>
    </row>
    <row r="132" spans="1:12" ht="24" thickBot="1" x14ac:dyDescent="0.4">
      <c r="A132" s="241"/>
      <c r="B132" s="252"/>
      <c r="C132" s="253"/>
      <c r="D132" s="254"/>
      <c r="E132" s="254"/>
      <c r="F132" s="255"/>
      <c r="G132" s="254"/>
      <c r="H132" s="389"/>
      <c r="I132" s="389"/>
      <c r="J132" s="389"/>
      <c r="K132" s="256"/>
      <c r="L132" s="258"/>
    </row>
    <row r="136" spans="1:12" x14ac:dyDescent="0.25">
      <c r="B136" s="421"/>
      <c r="C136" s="421"/>
      <c r="D136" s="421"/>
      <c r="E136" s="421"/>
      <c r="F136" s="421"/>
      <c r="G136" s="421"/>
      <c r="H136" s="421"/>
      <c r="I136" s="421"/>
      <c r="J136" s="421"/>
    </row>
    <row r="137" spans="1:12" x14ac:dyDescent="0.25">
      <c r="B137" s="421"/>
      <c r="C137" s="421"/>
      <c r="D137" s="421"/>
      <c r="E137" s="421"/>
      <c r="F137" s="421"/>
      <c r="G137" s="421"/>
      <c r="H137" s="421"/>
      <c r="I137" s="421"/>
      <c r="J137" s="421"/>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17"/>
      <c r="B1" s="218"/>
      <c r="C1" s="218"/>
      <c r="D1" s="218"/>
      <c r="E1" s="219"/>
    </row>
    <row r="2" spans="1:5" ht="18.75" x14ac:dyDescent="0.25">
      <c r="A2" s="305" t="s">
        <v>62</v>
      </c>
      <c r="B2" s="306"/>
      <c r="C2" s="306"/>
      <c r="D2" s="306"/>
      <c r="E2" s="307"/>
    </row>
    <row r="3" spans="1:5" ht="18.75" x14ac:dyDescent="0.25">
      <c r="A3" s="305" t="str">
        <f>+'Numeral 2'!A3:E3</f>
        <v>Dirección Administrativa</v>
      </c>
      <c r="B3" s="306"/>
      <c r="C3" s="306"/>
      <c r="D3" s="306"/>
      <c r="E3" s="307"/>
    </row>
    <row r="4" spans="1:5" ht="15.75" customHeight="1" x14ac:dyDescent="0.25">
      <c r="A4" s="308" t="s">
        <v>165</v>
      </c>
      <c r="B4" s="299"/>
      <c r="C4" s="309" t="s">
        <v>127</v>
      </c>
      <c r="D4" s="310"/>
      <c r="E4" s="311"/>
    </row>
    <row r="5" spans="1:5" ht="15.75" customHeight="1" x14ac:dyDescent="0.25">
      <c r="A5" s="308" t="s">
        <v>129</v>
      </c>
      <c r="B5" s="298"/>
      <c r="C5" s="298"/>
      <c r="D5" s="298"/>
      <c r="E5" s="312"/>
    </row>
    <row r="6" spans="1:5" ht="15.75" x14ac:dyDescent="0.25">
      <c r="A6" s="302" t="str">
        <f>+'Numeral 2'!A6:E6</f>
        <v>Encargado de Dirección: Lic. Edgar Fabricio Yanes Galindo</v>
      </c>
      <c r="B6" s="303"/>
      <c r="C6" s="303"/>
      <c r="D6" s="303"/>
      <c r="E6" s="304"/>
    </row>
    <row r="7" spans="1:5" ht="15.75" x14ac:dyDescent="0.25">
      <c r="A7" s="315" t="str">
        <f>+'Numeral 2'!A7:E7</f>
        <v>Responsable de Actualización de la información: Hortencia Margarita Diaz Alvarez</v>
      </c>
      <c r="B7" s="316"/>
      <c r="C7" s="316"/>
      <c r="D7" s="316"/>
      <c r="E7" s="317"/>
    </row>
    <row r="8" spans="1:5" ht="15.75" x14ac:dyDescent="0.25">
      <c r="A8" s="315" t="str">
        <f>+'Numeral 2'!A8:E8</f>
        <v>Mes de Actualización: Diciembre 2021</v>
      </c>
      <c r="B8" s="316"/>
      <c r="C8" s="316"/>
      <c r="D8" s="316"/>
      <c r="E8" s="317"/>
    </row>
    <row r="9" spans="1:5" ht="15.75" x14ac:dyDescent="0.25">
      <c r="A9" s="302" t="s">
        <v>104</v>
      </c>
      <c r="B9" s="303"/>
      <c r="C9" s="303"/>
      <c r="D9" s="303"/>
      <c r="E9" s="304"/>
    </row>
    <row r="10" spans="1:5" ht="21" customHeight="1" x14ac:dyDescent="0.35">
      <c r="A10" s="425" t="s">
        <v>57</v>
      </c>
      <c r="B10" s="426"/>
      <c r="C10" s="426"/>
      <c r="D10" s="426"/>
      <c r="E10" s="427"/>
    </row>
    <row r="11" spans="1:5" ht="44.25" customHeight="1" x14ac:dyDescent="0.25">
      <c r="A11" s="220" t="s">
        <v>103</v>
      </c>
      <c r="B11" s="84" t="s">
        <v>14</v>
      </c>
      <c r="C11" s="84" t="s">
        <v>42</v>
      </c>
      <c r="D11" s="84" t="s">
        <v>15</v>
      </c>
      <c r="E11" s="221" t="s">
        <v>16</v>
      </c>
    </row>
    <row r="12" spans="1:5" ht="21" customHeight="1" x14ac:dyDescent="0.25">
      <c r="A12" s="222"/>
      <c r="B12" s="10"/>
      <c r="C12" s="10"/>
      <c r="D12" s="10"/>
      <c r="E12" s="223"/>
    </row>
    <row r="13" spans="1:5" ht="18.75" customHeight="1" x14ac:dyDescent="0.25">
      <c r="A13" s="14"/>
      <c r="B13" s="15"/>
      <c r="C13" s="15"/>
      <c r="D13" s="15"/>
      <c r="E13" s="16"/>
    </row>
    <row r="14" spans="1:5" ht="26.25" customHeight="1" x14ac:dyDescent="0.25">
      <c r="A14" s="14"/>
      <c r="B14" s="321" t="s">
        <v>119</v>
      </c>
      <c r="C14" s="322"/>
      <c r="D14" s="32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93"/>
      <c r="C18" s="93"/>
      <c r="D18" s="93"/>
      <c r="E18" s="225"/>
    </row>
    <row r="19" spans="1:11" x14ac:dyDescent="0.25">
      <c r="A19" s="224"/>
      <c r="B19" s="93"/>
      <c r="C19" s="93"/>
      <c r="D19" s="93"/>
      <c r="E19" s="225"/>
    </row>
    <row r="20" spans="1:11" s="28" customFormat="1" x14ac:dyDescent="0.25">
      <c r="A20" s="224"/>
      <c r="B20" s="93"/>
      <c r="C20" s="93"/>
      <c r="D20" s="93"/>
      <c r="E20" s="225"/>
    </row>
    <row r="21" spans="1:11" ht="15.75" x14ac:dyDescent="0.25">
      <c r="A21" s="226" t="s">
        <v>70</v>
      </c>
      <c r="B21" s="93"/>
      <c r="C21" s="324" t="s">
        <v>232</v>
      </c>
      <c r="D21" s="325"/>
      <c r="E21" s="326"/>
      <c r="F21" s="28"/>
      <c r="G21" s="28"/>
    </row>
    <row r="22" spans="1:11" s="96" customFormat="1" ht="15.75" x14ac:dyDescent="0.25">
      <c r="A22" s="226"/>
      <c r="B22" s="118"/>
      <c r="C22" s="313"/>
      <c r="D22" s="313"/>
      <c r="E22" s="314"/>
      <c r="K22" s="103"/>
    </row>
    <row r="23" spans="1:11" s="96" customFormat="1" ht="15.75" x14ac:dyDescent="0.25">
      <c r="A23" s="227"/>
      <c r="B23" s="118"/>
      <c r="C23" s="313"/>
      <c r="D23" s="313"/>
      <c r="E23" s="314"/>
      <c r="F23" s="117"/>
      <c r="K23" s="103"/>
    </row>
    <row r="24" spans="1:11" s="62" customFormat="1" x14ac:dyDescent="0.25">
      <c r="A24" s="228"/>
      <c r="B24" s="63"/>
      <c r="C24" s="116"/>
      <c r="D24" s="116"/>
      <c r="E24" s="229"/>
      <c r="F24" s="116"/>
      <c r="G24" s="116"/>
      <c r="H24" s="63"/>
      <c r="I24" s="63"/>
      <c r="J24" s="63"/>
      <c r="K24" s="71"/>
    </row>
    <row r="25" spans="1:11" ht="15.75" thickBot="1" x14ac:dyDescent="0.3">
      <c r="A25" s="230"/>
      <c r="B25" s="231"/>
      <c r="C25" s="231"/>
      <c r="D25" s="231"/>
      <c r="E25" s="232"/>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2"/>
    </row>
    <row r="2" spans="1:5" ht="18.75" x14ac:dyDescent="0.25">
      <c r="A2" s="283" t="s">
        <v>62</v>
      </c>
      <c r="B2" s="283"/>
      <c r="C2" s="283"/>
      <c r="D2" s="283"/>
      <c r="E2" s="31"/>
    </row>
    <row r="3" spans="1:5" ht="18.75" x14ac:dyDescent="0.25">
      <c r="A3" s="283" t="s">
        <v>85</v>
      </c>
      <c r="B3" s="283"/>
      <c r="C3" s="283"/>
      <c r="D3" s="283"/>
      <c r="E3" s="31"/>
    </row>
    <row r="4" spans="1:5" ht="15.75" customHeight="1" x14ac:dyDescent="0.25">
      <c r="A4" s="303" t="s">
        <v>63</v>
      </c>
      <c r="B4" s="303"/>
      <c r="C4" s="303" t="s">
        <v>64</v>
      </c>
      <c r="D4" s="303"/>
      <c r="E4" s="41"/>
    </row>
    <row r="5" spans="1:5" ht="15.75" x14ac:dyDescent="0.25">
      <c r="A5" s="348" t="s">
        <v>65</v>
      </c>
      <c r="B5" s="348"/>
      <c r="C5" s="348"/>
      <c r="D5" s="348"/>
      <c r="E5" s="29"/>
    </row>
    <row r="6" spans="1:5" ht="15.75" x14ac:dyDescent="0.25">
      <c r="A6" s="348" t="s">
        <v>72</v>
      </c>
      <c r="B6" s="348"/>
      <c r="C6" s="348"/>
      <c r="D6" s="348"/>
      <c r="E6" s="29"/>
    </row>
    <row r="7" spans="1:5" ht="15.75" x14ac:dyDescent="0.25">
      <c r="A7" s="348" t="s">
        <v>60</v>
      </c>
      <c r="B7" s="348"/>
      <c r="C7" s="348"/>
      <c r="D7" s="348"/>
      <c r="E7" s="29"/>
    </row>
    <row r="8" spans="1:5" ht="15.75" x14ac:dyDescent="0.25">
      <c r="A8" s="348" t="s">
        <v>66</v>
      </c>
      <c r="B8" s="348"/>
      <c r="C8" s="348"/>
      <c r="D8" s="348"/>
      <c r="E8" s="29"/>
    </row>
    <row r="9" spans="1:5" ht="15.75" x14ac:dyDescent="0.25">
      <c r="A9" s="348" t="s">
        <v>105</v>
      </c>
      <c r="B9" s="348"/>
      <c r="C9" s="348"/>
      <c r="D9" s="348"/>
      <c r="E9" s="29"/>
    </row>
    <row r="10" spans="1:5" ht="21" customHeight="1" x14ac:dyDescent="0.35">
      <c r="A10" s="349" t="s">
        <v>106</v>
      </c>
      <c r="B10" s="349"/>
      <c r="C10" s="349"/>
      <c r="D10" s="349"/>
    </row>
    <row r="11" spans="1:5" ht="16.5" thickBot="1" x14ac:dyDescent="0.3">
      <c r="A11" s="42" t="s">
        <v>13</v>
      </c>
      <c r="B11" s="43" t="s">
        <v>17</v>
      </c>
      <c r="C11" s="43" t="s">
        <v>18</v>
      </c>
      <c r="D11" s="43"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70</v>
      </c>
      <c r="C20" t="s">
        <v>69</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2022-01-06T22:03:49Z</dcterms:modified>
</cp:coreProperties>
</file>